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16" windowHeight="12768"/>
  </bookViews>
  <sheets>
    <sheet name="J出場割合(20260322)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<sst xmlns="http://schemas.openxmlformats.org/spreadsheetml/2006/main" xmlns:r="http://schemas.openxmlformats.org/officeDocument/2006/relationships" count="58" uniqueCount="58">
  <si>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山梨県</t>
    <rPh sb="0" eb="2">
      <t>やまなし</t>
    </rPh>
    <phoneticPr fontId="1" type="Hiragana"/>
  </si>
  <si>
    <t>J.LEAGUE Data Site</t>
  </si>
  <si>
    <t>愛媛県</t>
    <rPh sb="0" eb="2">
      <t>えひめ</t>
    </rPh>
    <phoneticPr fontId="1" type="Hiragana"/>
  </si>
  <si>
    <t>北海道</t>
    <rPh sb="0" eb="3">
      <t>ほっかいどう</t>
    </rPh>
    <phoneticPr fontId="1" type="Hiragana"/>
  </si>
  <si>
    <t>千葉県</t>
    <rPh sb="0" eb="2">
      <t>ちば</t>
    </rPh>
    <phoneticPr fontId="1" type="Hiragana"/>
  </si>
  <si>
    <t>兵庫県</t>
    <rPh sb="0" eb="2">
      <t>ひょうご</t>
    </rPh>
    <phoneticPr fontId="1" type="Hiragana"/>
  </si>
  <si>
    <t>順位</t>
    <rPh sb="0" eb="2">
      <t>じゅんい</t>
    </rPh>
    <phoneticPr fontId="1" type="Hiragana"/>
  </si>
  <si>
    <t>香川県</t>
    <rPh sb="0" eb="2">
      <t>かがわ</t>
    </rPh>
    <phoneticPr fontId="1" type="Hiragana"/>
  </si>
  <si>
    <t>滋賀県</t>
    <rPh sb="0" eb="2">
      <t>しが</t>
    </rPh>
    <phoneticPr fontId="1" type="Hiragana"/>
  </si>
  <si>
    <t>神奈川県</t>
    <rPh sb="0" eb="3">
      <t>かながわ</t>
    </rPh>
    <phoneticPr fontId="1" type="Hiragana"/>
  </si>
  <si>
    <t>Ｊリーグ/リーグカップ/百年構想に1試合以上出場</t>
    <rPh sb="12" eb="14">
      <t>ひゃくねん</t>
    </rPh>
    <rPh sb="14" eb="16">
      <t>こうそう</t>
    </rPh>
    <rPh sb="18" eb="20">
      <t>しあい</t>
    </rPh>
    <rPh sb="20" eb="22">
      <t>いじょう</t>
    </rPh>
    <rPh sb="22" eb="24">
      <t>しゅつじょう</t>
    </rPh>
    <phoneticPr fontId="1" type="Hiragana"/>
  </si>
  <si>
    <t>島根県</t>
    <rPh sb="0" eb="2">
      <t>しまね</t>
    </rPh>
    <phoneticPr fontId="1" type="Hiragana"/>
  </si>
  <si>
    <t>岩手県</t>
    <rPh sb="0" eb="2">
      <t>いわて</t>
    </rPh>
    <phoneticPr fontId="1" type="Hiragana"/>
  </si>
  <si>
    <t>沖縄県</t>
    <rPh sb="0" eb="2">
      <t>おきなわ</t>
    </rPh>
    <phoneticPr fontId="1" type="Hiragana"/>
  </si>
  <si>
    <t>富山県</t>
    <rPh sb="0" eb="2">
      <t>とやま</t>
    </rPh>
    <phoneticPr fontId="1" type="Hiragana"/>
  </si>
  <si>
    <t>10万人あたり</t>
    <rPh sb="2" eb="3">
      <t>まん</t>
    </rPh>
    <rPh sb="3" eb="4">
      <t>にん</t>
    </rPh>
    <phoneticPr fontId="1" type="Hiragana"/>
  </si>
  <si>
    <t>生年月日(5年区切り) 1970 は 1970～1974年生まれ</t>
    <rPh sb="0" eb="2">
      <t>せいねん</t>
    </rPh>
    <rPh sb="2" eb="4">
      <t>がっぴ</t>
    </rPh>
    <rPh sb="6" eb="7">
      <t>ねん</t>
    </rPh>
    <rPh sb="7" eb="9">
      <t>くぎ</t>
    </rPh>
    <rPh sb="28" eb="29">
      <t>ねん</t>
    </rPh>
    <rPh sb="29" eb="30">
      <t>う</t>
    </rPh>
    <phoneticPr fontId="1" type="Hiragana"/>
  </si>
  <si>
    <t>2024/10/1時点</t>
    <rPh sb="9" eb="11">
      <t>じてん</t>
    </rPh>
    <phoneticPr fontId="1" type="Hiragana"/>
  </si>
  <si>
    <t>福島県</t>
    <rPh sb="0" eb="2">
      <t>ふくしま</t>
    </rPh>
    <phoneticPr fontId="1" type="Hiragana"/>
  </si>
  <si>
    <t>人口(千人)</t>
    <rPh sb="0" eb="2">
      <t>じんこう</t>
    </rPh>
    <rPh sb="3" eb="5">
      <t>せんにん</t>
    </rPh>
    <phoneticPr fontId="1" type="Hiragana"/>
  </si>
  <si>
    <t>出場アリ</t>
    <rPh sb="0" eb="2">
      <t>しゅつじょう</t>
    </rPh>
    <phoneticPr fontId="1" type="Hiragana"/>
  </si>
  <si>
    <t>■Ｊリーグ試合出場したことがある選手数の人口あたりの割合　(2026/03/22時点)</t>
    <rPh sb="5" eb="7">
      <t>しあい</t>
    </rPh>
    <rPh sb="7" eb="9">
      <t>しゅつじょう</t>
    </rPh>
    <rPh sb="16" eb="18">
      <t>せんしゅ</t>
    </rPh>
    <rPh sb="18" eb="19">
      <t>すう</t>
    </rPh>
    <rPh sb="20" eb="22">
      <t>じんこう</t>
    </rPh>
    <rPh sb="26" eb="28">
      <t>わりあい</t>
    </rPh>
    <rPh sb="40" eb="42">
      <t>じてん</t>
    </rPh>
    <phoneticPr fontId="1" type="Hiragana"/>
  </si>
  <si>
    <t>長野県</t>
    <rPh sb="0" eb="2">
      <t>ながの</t>
    </rPh>
    <phoneticPr fontId="1" type="Hiragana"/>
  </si>
  <si>
    <t>選手一覧</t>
    <rPh sb="0" eb="2">
      <t>せんしゅ</t>
    </rPh>
    <rPh sb="2" eb="4">
      <t>いちらん</t>
    </rPh>
    <phoneticPr fontId="1" type="Hiragana"/>
  </si>
  <si>
    <t>広島県</t>
    <rPh sb="0" eb="2">
      <t>ひろしま</t>
    </rPh>
    <phoneticPr fontId="1" type="Hiragana"/>
  </si>
  <si>
    <t>Ｊリーグに1試合以上出場</t>
    <rPh sb="6" eb="8">
      <t>しあい</t>
    </rPh>
    <rPh sb="8" eb="10">
      <t>いじょう</t>
    </rPh>
    <rPh sb="10" eb="12">
      <t>しゅつじょう</t>
    </rPh>
    <phoneticPr fontId="1" type="Hiragana"/>
  </si>
  <si>
    <t>静岡県</t>
    <rPh sb="0" eb="2">
      <t>しずおか</t>
    </rPh>
    <rPh sb="2" eb="3">
      <t>けん</t>
    </rPh>
    <phoneticPr fontId="1" type="Hiragana"/>
  </si>
  <si>
    <t>石川県</t>
    <rPh sb="0" eb="2">
      <t>いしかわ</t>
    </rPh>
    <phoneticPr fontId="1" type="Hiragana"/>
  </si>
  <si>
    <t>熊本県</t>
    <rPh sb="0" eb="2">
      <t>くまもと</t>
    </rPh>
    <phoneticPr fontId="1" type="Hiragana"/>
  </si>
  <si>
    <t>京都府</t>
    <rPh sb="0" eb="2">
      <t>きょうと</t>
    </rPh>
    <rPh sb="2" eb="3">
      <t>ふ</t>
    </rPh>
    <phoneticPr fontId="1" type="Hiragana"/>
  </si>
  <si>
    <t>鹿児島県</t>
    <rPh sb="0" eb="3">
      <t>かごしま</t>
    </rPh>
    <phoneticPr fontId="1" type="Hiragana"/>
  </si>
  <si>
    <t>徳島県</t>
    <rPh sb="0" eb="2">
      <t>とくしま</t>
    </rPh>
    <phoneticPr fontId="1" type="Hiragana"/>
  </si>
  <si>
    <t>三重県</t>
    <rPh sb="0" eb="2">
      <t>みえ</t>
    </rPh>
    <phoneticPr fontId="1" type="Hiragana"/>
  </si>
  <si>
    <t>大分県</t>
    <rPh sb="0" eb="2">
      <t>おおいた</t>
    </rPh>
    <phoneticPr fontId="1" type="Hiragana"/>
  </si>
  <si>
    <t>長崎県</t>
    <rPh sb="0" eb="2">
      <t>ながさき</t>
    </rPh>
    <phoneticPr fontId="1" type="Hiragana"/>
  </si>
  <si>
    <t>高知県</t>
    <rPh sb="0" eb="2">
      <t>こうち</t>
    </rPh>
    <phoneticPr fontId="1" type="Hiragana"/>
  </si>
  <si>
    <t>群馬県</t>
    <rPh sb="0" eb="2">
      <t>ぐんま</t>
    </rPh>
    <phoneticPr fontId="1" type="Hiragana"/>
  </si>
  <si>
    <t>鳥取県</t>
    <rPh sb="0" eb="2">
      <t>とっとり</t>
    </rPh>
    <phoneticPr fontId="1" type="Hiragana"/>
  </si>
  <si>
    <t>埼玉県</t>
    <rPh sb="0" eb="2">
      <t>さいたま</t>
    </rPh>
    <phoneticPr fontId="1" type="Hiragana"/>
  </si>
  <si>
    <t>大阪府</t>
    <rPh sb="0" eb="2">
      <t>おおさか</t>
    </rPh>
    <rPh sb="2" eb="3">
      <t>ふ</t>
    </rPh>
    <phoneticPr fontId="1" type="Hiragana"/>
  </si>
  <si>
    <t>奈良県</t>
    <rPh sb="0" eb="2">
      <t>なら</t>
    </rPh>
    <phoneticPr fontId="1" type="Hiragana"/>
  </si>
  <si>
    <t>山口県</t>
    <rPh sb="0" eb="2">
      <t>やまぐち</t>
    </rPh>
    <phoneticPr fontId="1" type="Hiragana"/>
  </si>
  <si>
    <t>宮崎県</t>
    <rPh sb="0" eb="2">
      <t>みやざき</t>
    </rPh>
    <phoneticPr fontId="1" type="Hiragana"/>
  </si>
  <si>
    <t>茨城県</t>
    <rPh sb="0" eb="2">
      <t>いばらぎ</t>
    </rPh>
    <phoneticPr fontId="1" type="Hiragana"/>
  </si>
  <si>
    <t>佐賀県</t>
    <rPh sb="0" eb="2">
      <t>さが</t>
    </rPh>
    <phoneticPr fontId="1" type="Hiragana"/>
  </si>
  <si>
    <t>東京都</t>
    <rPh sb="0" eb="2">
      <t>とうきょう</t>
    </rPh>
    <rPh sb="2" eb="3">
      <t>と</t>
    </rPh>
    <phoneticPr fontId="1" type="Hiragana"/>
  </si>
  <si>
    <t>栃木県</t>
    <rPh sb="0" eb="2">
      <t>とちぎ</t>
    </rPh>
    <phoneticPr fontId="1" type="Hiragana"/>
  </si>
  <si>
    <t>和歌山県</t>
    <rPh sb="0" eb="3">
      <t>わかやま</t>
    </rPh>
    <phoneticPr fontId="1" type="Hiragana"/>
  </si>
  <si>
    <t>福岡県</t>
    <rPh sb="0" eb="2">
      <t>ふくおか</t>
    </rPh>
    <phoneticPr fontId="1" type="Hiragana"/>
  </si>
  <si>
    <t>新潟県</t>
    <rPh sb="0" eb="2">
      <t>にいがた</t>
    </rPh>
    <phoneticPr fontId="1" type="Hiragana"/>
  </si>
  <si>
    <t>宮城県</t>
    <rPh sb="0" eb="2">
      <t>みやぎ</t>
    </rPh>
    <phoneticPr fontId="1" type="Hiragana"/>
  </si>
  <si>
    <t>岡山県</t>
    <rPh sb="0" eb="2">
      <t>おかやま</t>
    </rPh>
    <phoneticPr fontId="1" type="Hiragana"/>
  </si>
  <si>
    <t>青森県</t>
    <rPh sb="0" eb="2">
      <t>あおもり</t>
    </rPh>
    <phoneticPr fontId="1" type="Hiragana"/>
  </si>
  <si>
    <t>岐阜県</t>
    <rPh sb="0" eb="2">
      <t>ぎふ</t>
    </rPh>
    <phoneticPr fontId="1" type="Hiragana"/>
  </si>
  <si>
    <t>愛知県</t>
    <rPh sb="0" eb="2">
      <t>あいち</t>
    </rPh>
    <phoneticPr fontId="1" type="Hiragana"/>
  </si>
  <si>
    <t>秋田県</t>
    <rPh sb="0" eb="2">
      <t>あきた</t>
    </rPh>
    <phoneticPr fontId="1" type="Hiragana"/>
  </si>
  <si>
    <t>山形県</t>
    <rPh sb="0" eb="2">
      <t>やまがた</t>
    </rPh>
    <phoneticPr fontId="1" type="Hiragana"/>
  </si>
  <si>
    <t>福井県</t>
    <rPh sb="0" eb="2">
      <t>ふくい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</si>
</sst>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.0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</font>
    <font>
      <sz val="11"/>
      <color theme="0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Border="1">
      <alignment vertical="center"/>
    </xf>
    <xf numFmtId="0" fontId="0" fillId="2" borderId="3" xfId="0" applyFont="1" applyFill="1" applyBorder="1" applyAlignment="1">
      <alignment horizontal="center" vertical="center" shrinkToFit="1"/>
    </xf>
    <xf numFmtId="176" fontId="2" fillId="0" borderId="3" xfId="0" applyNumberFormat="1" applyFont="1" applyBorder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0" borderId="3" xfId="0" applyNumberFormat="1" applyFont="1" applyBorder="1" applyAlignment="1">
      <alignment vertical="center"/>
    </xf>
    <xf numFmtId="0" fontId="0" fillId="3" borderId="6" xfId="0" applyFont="1" applyFill="1" applyBorder="1" applyAlignment="1">
      <alignment horizontal="center" vertical="center" shrinkToFit="1"/>
    </xf>
    <xf numFmtId="177" fontId="0" fillId="0" borderId="3" xfId="0" applyNumberFormat="1" applyFont="1" applyBorder="1">
      <alignment vertical="center"/>
    </xf>
    <xf numFmtId="0" fontId="3" fillId="5" borderId="7" xfId="0" applyFont="1" applyFill="1" applyBorder="1" applyAlignment="1">
      <alignment horizontal="center" vertical="center" shrinkToFit="1"/>
    </xf>
    <xf numFmtId="0" fontId="3" fillId="5" borderId="8" xfId="0" applyFont="1" applyFill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3" fillId="6" borderId="9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0" fillId="2" borderId="3" xfId="0" applyNumberFormat="1" applyFont="1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 shrinkToFit="1"/>
    </xf>
    <xf numFmtId="0" fontId="3" fillId="6" borderId="12" xfId="0" applyFont="1" applyFill="1" applyBorder="1" applyAlignment="1">
      <alignment horizontal="center" vertical="center" shrinkToFit="1"/>
    </xf>
    <xf numFmtId="177" fontId="0" fillId="2" borderId="3" xfId="0" applyNumberFormat="1" applyFont="1" applyFill="1" applyBorder="1">
      <alignment vertical="center"/>
    </xf>
    <xf numFmtId="0" fontId="0" fillId="0" borderId="3" xfId="0" applyFont="1" applyBorder="1" applyAlignment="1">
      <alignment horizontal="center" vertical="center"/>
    </xf>
  </cellXfs>
  <cellStyles count="1">
    <cellStyle name="標準" xfId="0" builtinId="0"/>
  </cellStyles>
  <dxfs count="47"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  <dxf/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 summaryRight="0"/>
    <pageSetUpPr fitToPage="1"/>
  </sheetPr>
  <dimension ref="A1:AA50"/>
  <sheetViews>
    <sheetView showGridLines="0" tabSelected="1" workbookViewId="0">
      <pane ySplit="3" topLeftCell="A4" activePane="bottomLeft" state="frozen"/>
      <selection pane="bottomLeft" activeCell="X8" sqref="X8"/>
    </sheetView>
  </sheetViews>
  <sheetFormatPr defaultRowHeight="18"/>
  <cols>
    <col min="1" max="1" width="3.796875" style="1" customWidth="1"/>
    <col min="2" max="2" width="9.3984375" style="1" customWidth="1"/>
    <col min="3" max="3" width="11.3984375" style="1" customWidth="1"/>
    <col min="4" max="5" width="9.3984375" style="1" customWidth="1"/>
    <col min="6" max="6" width="9.3984375" style="2" customWidth="1"/>
    <col min="7" max="7" width="9.3984375" style="1" customWidth="1" collapsed="1"/>
    <col min="8" max="9" width="9.3984375" style="1" customWidth="1"/>
    <col min="10" max="10" width="9.3984375" style="2" customWidth="1"/>
    <col min="11" max="13" width="9.3984375" style="1" customWidth="1"/>
    <col min="14" max="14" width="9.3984375" style="2" customWidth="1"/>
    <col min="15" max="15" width="9.3984375" style="1" customWidth="1"/>
    <col min="16" max="27" width="6.296875" style="1" customWidth="1"/>
    <col min="28" max="16384" width="8.796875" style="1" customWidth="1"/>
  </cols>
  <sheetData>
    <row r="1" spans="1:27">
      <c r="A1" s="1" t="s">
        <v>21</v>
      </c>
    </row>
    <row r="2" spans="1:27">
      <c r="B2" s="3"/>
      <c r="C2" s="6" t="s">
        <v>17</v>
      </c>
      <c r="D2" s="8" t="s">
        <v>1</v>
      </c>
      <c r="E2" s="10"/>
      <c r="F2" s="10"/>
      <c r="G2" s="13"/>
      <c r="H2" s="15" t="s">
        <v>25</v>
      </c>
      <c r="I2" s="17"/>
      <c r="J2" s="17"/>
      <c r="K2" s="17"/>
      <c r="L2" s="19" t="s">
        <v>10</v>
      </c>
      <c r="M2" s="19"/>
      <c r="N2" s="19"/>
      <c r="O2" s="22"/>
      <c r="P2" s="25" t="s">
        <v>16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>
      <c r="B3" s="4"/>
      <c r="C3" s="6" t="s">
        <v>19</v>
      </c>
      <c r="D3" s="9" t="s">
        <v>6</v>
      </c>
      <c r="E3" s="9" t="s">
        <v>23</v>
      </c>
      <c r="F3" s="11" t="s">
        <v>6</v>
      </c>
      <c r="G3" s="11" t="s">
        <v>15</v>
      </c>
      <c r="H3" s="16" t="s">
        <v>6</v>
      </c>
      <c r="I3" s="18" t="s">
        <v>20</v>
      </c>
      <c r="J3" s="18" t="s">
        <v>6</v>
      </c>
      <c r="K3" s="18" t="s">
        <v>15</v>
      </c>
      <c r="L3" s="20" t="s">
        <v>6</v>
      </c>
      <c r="M3" s="20" t="s">
        <v>20</v>
      </c>
      <c r="N3" s="20" t="s">
        <v>6</v>
      </c>
      <c r="O3" s="23" t="s">
        <v>15</v>
      </c>
      <c r="P3" s="25">
        <v>1955</v>
      </c>
      <c r="Q3" s="25">
        <v>1960</v>
      </c>
      <c r="R3" s="25">
        <v>1965</v>
      </c>
      <c r="S3" s="25">
        <v>1970</v>
      </c>
      <c r="T3" s="25">
        <v>1975</v>
      </c>
      <c r="U3" s="25">
        <v>1980</v>
      </c>
      <c r="V3" s="25">
        <v>1985</v>
      </c>
      <c r="W3" s="25">
        <v>1990</v>
      </c>
      <c r="X3" s="25">
        <v>1995</v>
      </c>
      <c r="Y3" s="25">
        <v>2000</v>
      </c>
      <c r="Z3" s="25">
        <v>2005</v>
      </c>
      <c r="AA3" s="25">
        <v>2010</v>
      </c>
    </row>
    <row r="4" spans="1:27">
      <c r="B4" s="5" t="s">
        <v>26</v>
      </c>
      <c r="C4" s="7">
        <v>3527</v>
      </c>
      <c r="D4" s="5">
        <f t="shared" ref="D4:D50" si="0">RANK(E4,E:E)</f>
        <v>5</v>
      </c>
      <c r="E4" s="5">
        <v>428</v>
      </c>
      <c r="F4" s="12">
        <f t="shared" ref="F4:F50" si="1">RANK(G4,G:G)</f>
        <v>2</v>
      </c>
      <c r="G4" s="14">
        <f t="shared" ref="G4:G50" si="2">E4/C4*100</f>
        <v>12.134958888573859</v>
      </c>
      <c r="H4" s="5">
        <f t="shared" ref="H4:H50" si="3">RANK(I4,I:I)</f>
        <v>5</v>
      </c>
      <c r="I4" s="5">
        <v>334</v>
      </c>
      <c r="J4" s="12">
        <f t="shared" ref="J4:J50" si="4">RANK(K4,K:K)</f>
        <v>1</v>
      </c>
      <c r="K4" s="14">
        <f t="shared" ref="K4:K50" si="5">I4/C4*100</f>
        <v>9.4698043663169837</v>
      </c>
      <c r="L4" s="5">
        <f t="shared" ref="L4:L50" si="6">RANK(M4,M:M)</f>
        <v>5</v>
      </c>
      <c r="M4" s="5">
        <v>349</v>
      </c>
      <c r="N4" s="21">
        <f t="shared" ref="N4:N50" si="7">RANK(O4,O:O)</f>
        <v>1</v>
      </c>
      <c r="O4" s="24">
        <f t="shared" ref="O4:O50" si="8">M4/C4*100</f>
        <v>9.8950949815707396</v>
      </c>
      <c r="P4" s="25">
        <v>0</v>
      </c>
      <c r="Q4" s="25">
        <v>9</v>
      </c>
      <c r="R4" s="25">
        <v>25</v>
      </c>
      <c r="S4" s="25">
        <v>47</v>
      </c>
      <c r="T4" s="25">
        <v>49</v>
      </c>
      <c r="U4" s="25">
        <v>48</v>
      </c>
      <c r="V4" s="25">
        <v>47</v>
      </c>
      <c r="W4" s="25">
        <v>42</v>
      </c>
      <c r="X4" s="25">
        <v>40</v>
      </c>
      <c r="Y4" s="25">
        <v>33</v>
      </c>
      <c r="Z4" s="25">
        <v>9</v>
      </c>
      <c r="AA4" s="25">
        <v>0</v>
      </c>
    </row>
    <row r="5" spans="1:27">
      <c r="B5" s="5" t="s">
        <v>30</v>
      </c>
      <c r="C5" s="7">
        <v>1532</v>
      </c>
      <c r="D5" s="5">
        <f t="shared" si="0"/>
        <v>12</v>
      </c>
      <c r="E5" s="5">
        <v>174</v>
      </c>
      <c r="F5" s="12">
        <f t="shared" si="1"/>
        <v>3</v>
      </c>
      <c r="G5" s="14">
        <f t="shared" si="2"/>
        <v>11.357702349869452</v>
      </c>
      <c r="H5" s="5">
        <f t="shared" si="3"/>
        <v>12</v>
      </c>
      <c r="I5" s="5">
        <v>111</v>
      </c>
      <c r="J5" s="12">
        <f t="shared" si="4"/>
        <v>3</v>
      </c>
      <c r="K5" s="14">
        <f t="shared" si="5"/>
        <v>7.2454308093994779</v>
      </c>
      <c r="L5" s="5">
        <f t="shared" si="6"/>
        <v>12</v>
      </c>
      <c r="M5" s="5">
        <v>116</v>
      </c>
      <c r="N5" s="21">
        <f t="shared" si="7"/>
        <v>2</v>
      </c>
      <c r="O5" s="24">
        <f t="shared" si="8"/>
        <v>7.5718015665796345</v>
      </c>
      <c r="P5" s="25">
        <v>0</v>
      </c>
      <c r="Q5" s="25">
        <v>1</v>
      </c>
      <c r="R5" s="25">
        <v>2</v>
      </c>
      <c r="S5" s="25">
        <v>12</v>
      </c>
      <c r="T5" s="25">
        <v>13</v>
      </c>
      <c r="U5" s="25">
        <v>21</v>
      </c>
      <c r="V5" s="25">
        <v>19</v>
      </c>
      <c r="W5" s="25">
        <v>20</v>
      </c>
      <c r="X5" s="25">
        <v>12</v>
      </c>
      <c r="Y5" s="25">
        <v>13</v>
      </c>
      <c r="Z5" s="25">
        <v>3</v>
      </c>
      <c r="AA5" s="25">
        <v>0</v>
      </c>
    </row>
    <row r="6" spans="1:27">
      <c r="B6" s="5" t="s">
        <v>28</v>
      </c>
      <c r="C6" s="7">
        <v>1697</v>
      </c>
      <c r="D6" s="5">
        <f t="shared" si="0"/>
        <v>13</v>
      </c>
      <c r="E6" s="5">
        <v>160</v>
      </c>
      <c r="F6" s="12">
        <f t="shared" si="1"/>
        <v>7</v>
      </c>
      <c r="G6" s="14">
        <f t="shared" si="2"/>
        <v>9.4284030642309968</v>
      </c>
      <c r="H6" s="5">
        <f t="shared" si="3"/>
        <v>11</v>
      </c>
      <c r="I6" s="5">
        <v>123</v>
      </c>
      <c r="J6" s="12">
        <f t="shared" si="4"/>
        <v>2</v>
      </c>
      <c r="K6" s="14">
        <f t="shared" si="5"/>
        <v>7.2480848556275772</v>
      </c>
      <c r="L6" s="5">
        <f t="shared" si="6"/>
        <v>11</v>
      </c>
      <c r="M6" s="5">
        <v>128</v>
      </c>
      <c r="N6" s="21">
        <f t="shared" si="7"/>
        <v>3</v>
      </c>
      <c r="O6" s="24">
        <f t="shared" si="8"/>
        <v>7.5427224513847966</v>
      </c>
      <c r="P6" s="25">
        <v>0</v>
      </c>
      <c r="Q6" s="25">
        <v>2</v>
      </c>
      <c r="R6" s="25">
        <v>5</v>
      </c>
      <c r="S6" s="25">
        <v>5</v>
      </c>
      <c r="T6" s="25">
        <v>5</v>
      </c>
      <c r="U6" s="25">
        <v>16</v>
      </c>
      <c r="V6" s="25">
        <v>20</v>
      </c>
      <c r="W6" s="25">
        <v>21</v>
      </c>
      <c r="X6" s="25">
        <v>24</v>
      </c>
      <c r="Y6" s="25">
        <v>23</v>
      </c>
      <c r="Z6" s="25">
        <v>7</v>
      </c>
      <c r="AA6" s="25">
        <v>0</v>
      </c>
    </row>
    <row r="7" spans="1:27">
      <c r="B7" s="5" t="s">
        <v>0</v>
      </c>
      <c r="C7" s="7">
        <v>791</v>
      </c>
      <c r="D7" s="5">
        <f t="shared" si="0"/>
        <v>29</v>
      </c>
      <c r="E7" s="5">
        <v>67</v>
      </c>
      <c r="F7" s="12">
        <f t="shared" si="1"/>
        <v>9</v>
      </c>
      <c r="G7" s="14">
        <f t="shared" si="2"/>
        <v>8.470290771175728</v>
      </c>
      <c r="H7" s="5">
        <f t="shared" si="3"/>
        <v>27</v>
      </c>
      <c r="I7" s="5">
        <v>54</v>
      </c>
      <c r="J7" s="12">
        <f t="shared" si="4"/>
        <v>4</v>
      </c>
      <c r="K7" s="14">
        <f t="shared" si="5"/>
        <v>6.8268015170670031</v>
      </c>
      <c r="L7" s="5">
        <f t="shared" si="6"/>
        <v>26</v>
      </c>
      <c r="M7" s="5">
        <v>57</v>
      </c>
      <c r="N7" s="21">
        <f t="shared" si="7"/>
        <v>4</v>
      </c>
      <c r="O7" s="24">
        <f t="shared" si="8"/>
        <v>7.2060682680151711</v>
      </c>
      <c r="P7" s="25">
        <v>0</v>
      </c>
      <c r="Q7" s="25">
        <v>1</v>
      </c>
      <c r="R7" s="25">
        <v>2</v>
      </c>
      <c r="S7" s="25">
        <v>8</v>
      </c>
      <c r="T7" s="25">
        <v>13</v>
      </c>
      <c r="U7" s="25">
        <v>2</v>
      </c>
      <c r="V7" s="25">
        <v>6</v>
      </c>
      <c r="W7" s="25">
        <v>6</v>
      </c>
      <c r="X7" s="25">
        <v>13</v>
      </c>
      <c r="Y7" s="25">
        <v>5</v>
      </c>
      <c r="Z7" s="25">
        <v>1</v>
      </c>
      <c r="AA7" s="25">
        <v>0</v>
      </c>
    </row>
    <row r="8" spans="1:27">
      <c r="B8" s="5" t="s">
        <v>31</v>
      </c>
      <c r="C8" s="7">
        <v>685</v>
      </c>
      <c r="D8" s="5">
        <f t="shared" si="0"/>
        <v>22</v>
      </c>
      <c r="E8" s="5">
        <v>106</v>
      </c>
      <c r="F8" s="12">
        <f t="shared" si="1"/>
        <v>1</v>
      </c>
      <c r="G8" s="14">
        <f t="shared" si="2"/>
        <v>15.474452554744525</v>
      </c>
      <c r="H8" s="5">
        <f t="shared" si="3"/>
        <v>31</v>
      </c>
      <c r="I8" s="5">
        <v>38</v>
      </c>
      <c r="J8" s="12">
        <f t="shared" si="4"/>
        <v>5</v>
      </c>
      <c r="K8" s="14">
        <f t="shared" si="5"/>
        <v>5.5474452554744529</v>
      </c>
      <c r="L8" s="5">
        <f t="shared" si="6"/>
        <v>32</v>
      </c>
      <c r="M8" s="5">
        <v>40</v>
      </c>
      <c r="N8" s="21">
        <f t="shared" si="7"/>
        <v>5</v>
      </c>
      <c r="O8" s="24">
        <f t="shared" si="8"/>
        <v>5.8394160583941606</v>
      </c>
      <c r="P8" s="25">
        <v>0</v>
      </c>
      <c r="Q8" s="25">
        <v>0</v>
      </c>
      <c r="R8" s="25">
        <v>1</v>
      </c>
      <c r="S8" s="25">
        <v>4</v>
      </c>
      <c r="T8" s="25">
        <v>5</v>
      </c>
      <c r="U8" s="25">
        <v>2</v>
      </c>
      <c r="V8" s="25">
        <v>6</v>
      </c>
      <c r="W8" s="25">
        <v>4</v>
      </c>
      <c r="X8" s="25">
        <v>8</v>
      </c>
      <c r="Y8" s="25">
        <v>9</v>
      </c>
      <c r="Z8" s="25">
        <v>1</v>
      </c>
      <c r="AA8" s="25">
        <v>0</v>
      </c>
    </row>
    <row r="9" spans="1:27">
      <c r="B9" s="5" t="s">
        <v>32</v>
      </c>
      <c r="C9" s="7">
        <v>1711</v>
      </c>
      <c r="D9" s="5">
        <f t="shared" si="0"/>
        <v>18</v>
      </c>
      <c r="E9" s="5">
        <v>115</v>
      </c>
      <c r="F9" s="12">
        <f t="shared" si="1"/>
        <v>14</v>
      </c>
      <c r="G9" s="14">
        <f t="shared" si="2"/>
        <v>6.7212156633547622</v>
      </c>
      <c r="H9" s="5">
        <f t="shared" si="3"/>
        <v>17</v>
      </c>
      <c r="I9" s="5">
        <v>92</v>
      </c>
      <c r="J9" s="12">
        <f t="shared" si="4"/>
        <v>6</v>
      </c>
      <c r="K9" s="14">
        <f t="shared" si="5"/>
        <v>5.376972530683811</v>
      </c>
      <c r="L9" s="5">
        <f t="shared" si="6"/>
        <v>17</v>
      </c>
      <c r="M9" s="5">
        <v>96</v>
      </c>
      <c r="N9" s="21">
        <f t="shared" si="7"/>
        <v>6</v>
      </c>
      <c r="O9" s="24">
        <f t="shared" si="8"/>
        <v>5.6107539450613677</v>
      </c>
      <c r="P9" s="25">
        <v>0</v>
      </c>
      <c r="Q9" s="25">
        <v>0</v>
      </c>
      <c r="R9" s="25">
        <v>5</v>
      </c>
      <c r="S9" s="25">
        <v>7</v>
      </c>
      <c r="T9" s="25">
        <v>6</v>
      </c>
      <c r="U9" s="25">
        <v>16</v>
      </c>
      <c r="V9" s="25">
        <v>15</v>
      </c>
      <c r="W9" s="25">
        <v>14</v>
      </c>
      <c r="X9" s="25">
        <v>15</v>
      </c>
      <c r="Y9" s="25">
        <v>13</v>
      </c>
      <c r="Z9" s="25">
        <v>5</v>
      </c>
      <c r="AA9" s="25">
        <v>0</v>
      </c>
    </row>
    <row r="10" spans="1:27">
      <c r="B10" s="5" t="s">
        <v>34</v>
      </c>
      <c r="C10" s="7">
        <v>1252</v>
      </c>
      <c r="D10" s="5">
        <f t="shared" si="0"/>
        <v>19</v>
      </c>
      <c r="E10" s="5">
        <v>112</v>
      </c>
      <c r="F10" s="12">
        <f t="shared" si="1"/>
        <v>8</v>
      </c>
      <c r="G10" s="14">
        <f t="shared" si="2"/>
        <v>8.9456869009584654</v>
      </c>
      <c r="H10" s="5">
        <f t="shared" si="3"/>
        <v>19</v>
      </c>
      <c r="I10" s="5">
        <v>66</v>
      </c>
      <c r="J10" s="12">
        <f t="shared" si="4"/>
        <v>8</v>
      </c>
      <c r="K10" s="14">
        <f t="shared" si="5"/>
        <v>5.2715654952076676</v>
      </c>
      <c r="L10" s="5">
        <f t="shared" si="6"/>
        <v>18</v>
      </c>
      <c r="M10" s="5">
        <v>70</v>
      </c>
      <c r="N10" s="21">
        <f t="shared" si="7"/>
        <v>7</v>
      </c>
      <c r="O10" s="24">
        <f t="shared" si="8"/>
        <v>5.5910543130990416</v>
      </c>
      <c r="P10" s="25">
        <v>0</v>
      </c>
      <c r="Q10" s="25">
        <v>2</v>
      </c>
      <c r="R10" s="25">
        <v>9</v>
      </c>
      <c r="S10" s="25">
        <v>8</v>
      </c>
      <c r="T10" s="25">
        <v>7</v>
      </c>
      <c r="U10" s="25">
        <v>9</v>
      </c>
      <c r="V10" s="25">
        <v>12</v>
      </c>
      <c r="W10" s="25">
        <v>6</v>
      </c>
      <c r="X10" s="25">
        <v>9</v>
      </c>
      <c r="Y10" s="25">
        <v>7</v>
      </c>
      <c r="Z10" s="25">
        <v>1</v>
      </c>
      <c r="AA10" s="25">
        <v>0</v>
      </c>
    </row>
    <row r="11" spans="1:27">
      <c r="B11" s="5" t="s">
        <v>33</v>
      </c>
      <c r="C11" s="7">
        <v>1085</v>
      </c>
      <c r="D11" s="5">
        <f t="shared" si="0"/>
        <v>23</v>
      </c>
      <c r="E11" s="5">
        <v>103</v>
      </c>
      <c r="F11" s="12">
        <f t="shared" si="1"/>
        <v>6</v>
      </c>
      <c r="G11" s="14">
        <f t="shared" si="2"/>
        <v>9.4930875576036868</v>
      </c>
      <c r="H11" s="5">
        <f t="shared" si="3"/>
        <v>22</v>
      </c>
      <c r="I11" s="5">
        <v>58</v>
      </c>
      <c r="J11" s="12">
        <f t="shared" si="4"/>
        <v>7</v>
      </c>
      <c r="K11" s="14">
        <f t="shared" si="5"/>
        <v>5.3456221198156681</v>
      </c>
      <c r="L11" s="5">
        <f t="shared" si="6"/>
        <v>22</v>
      </c>
      <c r="M11" s="5">
        <v>59</v>
      </c>
      <c r="N11" s="21">
        <f t="shared" si="7"/>
        <v>8</v>
      </c>
      <c r="O11" s="24">
        <f t="shared" si="8"/>
        <v>5.4377880184331797</v>
      </c>
      <c r="P11" s="25">
        <v>0</v>
      </c>
      <c r="Q11" s="25">
        <v>0</v>
      </c>
      <c r="R11" s="25">
        <v>0</v>
      </c>
      <c r="S11" s="25">
        <v>2</v>
      </c>
      <c r="T11" s="25">
        <v>6</v>
      </c>
      <c r="U11" s="25">
        <v>6</v>
      </c>
      <c r="V11" s="25">
        <v>8</v>
      </c>
      <c r="W11" s="25">
        <v>6</v>
      </c>
      <c r="X11" s="25">
        <v>19</v>
      </c>
      <c r="Y11" s="25">
        <v>9</v>
      </c>
      <c r="Z11" s="25">
        <v>3</v>
      </c>
      <c r="AA11" s="25">
        <v>0</v>
      </c>
    </row>
    <row r="12" spans="1:27">
      <c r="B12" s="5" t="s">
        <v>36</v>
      </c>
      <c r="C12" s="7">
        <v>1890</v>
      </c>
      <c r="D12" s="5">
        <f t="shared" si="0"/>
        <v>16</v>
      </c>
      <c r="E12" s="5">
        <v>131</v>
      </c>
      <c r="F12" s="12">
        <f t="shared" si="1"/>
        <v>13</v>
      </c>
      <c r="G12" s="14">
        <f t="shared" si="2"/>
        <v>6.9312169312169312</v>
      </c>
      <c r="H12" s="5">
        <f t="shared" si="3"/>
        <v>16</v>
      </c>
      <c r="I12" s="5">
        <v>97</v>
      </c>
      <c r="J12" s="12">
        <f t="shared" si="4"/>
        <v>9</v>
      </c>
      <c r="K12" s="14">
        <f t="shared" si="5"/>
        <v>5.132275132275133</v>
      </c>
      <c r="L12" s="5">
        <f t="shared" si="6"/>
        <v>16</v>
      </c>
      <c r="M12" s="5">
        <v>102</v>
      </c>
      <c r="N12" s="21">
        <f t="shared" si="7"/>
        <v>9</v>
      </c>
      <c r="O12" s="24">
        <f t="shared" si="8"/>
        <v>5.3968253968253972</v>
      </c>
      <c r="P12" s="25">
        <v>0</v>
      </c>
      <c r="Q12" s="25">
        <v>0</v>
      </c>
      <c r="R12" s="25">
        <v>3</v>
      </c>
      <c r="S12" s="25">
        <v>8</v>
      </c>
      <c r="T12" s="25">
        <v>7</v>
      </c>
      <c r="U12" s="25">
        <v>18</v>
      </c>
      <c r="V12" s="25">
        <v>15</v>
      </c>
      <c r="W12" s="25">
        <v>10</v>
      </c>
      <c r="X12" s="25">
        <v>18</v>
      </c>
      <c r="Y12" s="25">
        <v>20</v>
      </c>
      <c r="Z12" s="25">
        <v>3</v>
      </c>
      <c r="AA12" s="25">
        <v>0</v>
      </c>
    </row>
    <row r="13" spans="1:27">
      <c r="B13" s="5" t="s">
        <v>38</v>
      </c>
      <c r="C13" s="7">
        <v>7332</v>
      </c>
      <c r="D13" s="5">
        <f t="shared" si="0"/>
        <v>4</v>
      </c>
      <c r="E13" s="5">
        <v>484</v>
      </c>
      <c r="F13" s="12">
        <f t="shared" si="1"/>
        <v>15</v>
      </c>
      <c r="G13" s="14">
        <f t="shared" si="2"/>
        <v>6.6012002182214955</v>
      </c>
      <c r="H13" s="5">
        <f t="shared" si="3"/>
        <v>4</v>
      </c>
      <c r="I13" s="5">
        <v>367</v>
      </c>
      <c r="J13" s="12">
        <f t="shared" si="4"/>
        <v>11</v>
      </c>
      <c r="K13" s="14">
        <f t="shared" si="5"/>
        <v>5.0054555373704313</v>
      </c>
      <c r="L13" s="5">
        <f t="shared" si="6"/>
        <v>4</v>
      </c>
      <c r="M13" s="5">
        <v>383</v>
      </c>
      <c r="N13" s="21">
        <f t="shared" si="7"/>
        <v>10</v>
      </c>
      <c r="O13" s="24">
        <f t="shared" si="8"/>
        <v>5.2236770321876707</v>
      </c>
      <c r="P13" s="25">
        <v>0</v>
      </c>
      <c r="Q13" s="25">
        <v>4</v>
      </c>
      <c r="R13" s="25">
        <v>7</v>
      </c>
      <c r="S13" s="25">
        <v>27</v>
      </c>
      <c r="T13" s="25">
        <v>35</v>
      </c>
      <c r="U13" s="25">
        <v>44</v>
      </c>
      <c r="V13" s="25">
        <v>45</v>
      </c>
      <c r="W13" s="25">
        <v>58</v>
      </c>
      <c r="X13" s="25">
        <v>88</v>
      </c>
      <c r="Y13" s="25">
        <v>69</v>
      </c>
      <c r="Z13" s="25">
        <v>6</v>
      </c>
      <c r="AA13" s="25">
        <v>0</v>
      </c>
    </row>
    <row r="14" spans="1:27">
      <c r="B14" s="5" t="s">
        <v>2</v>
      </c>
      <c r="C14" s="7">
        <v>1276</v>
      </c>
      <c r="D14" s="5">
        <f t="shared" si="0"/>
        <v>15</v>
      </c>
      <c r="E14" s="5">
        <v>133</v>
      </c>
      <c r="F14" s="12">
        <f t="shared" si="1"/>
        <v>5</v>
      </c>
      <c r="G14" s="14">
        <f t="shared" si="2"/>
        <v>10.423197492163009</v>
      </c>
      <c r="H14" s="5">
        <f t="shared" si="3"/>
        <v>20</v>
      </c>
      <c r="I14" s="5">
        <v>64</v>
      </c>
      <c r="J14" s="12">
        <f t="shared" si="4"/>
        <v>10</v>
      </c>
      <c r="K14" s="14">
        <f t="shared" si="5"/>
        <v>5.0156739811912221</v>
      </c>
      <c r="L14" s="5">
        <f t="shared" si="6"/>
        <v>21</v>
      </c>
      <c r="M14" s="5">
        <v>64</v>
      </c>
      <c r="N14" s="21">
        <f t="shared" si="7"/>
        <v>11</v>
      </c>
      <c r="O14" s="24">
        <f t="shared" si="8"/>
        <v>5.0156739811912221</v>
      </c>
      <c r="P14" s="25">
        <v>0</v>
      </c>
      <c r="Q14" s="25">
        <v>0</v>
      </c>
      <c r="R14" s="25">
        <v>1</v>
      </c>
      <c r="S14" s="25">
        <v>6</v>
      </c>
      <c r="T14" s="25">
        <v>10</v>
      </c>
      <c r="U14" s="25">
        <v>6</v>
      </c>
      <c r="V14" s="25">
        <v>13</v>
      </c>
      <c r="W14" s="25">
        <v>10</v>
      </c>
      <c r="X14" s="25">
        <v>7</v>
      </c>
      <c r="Y14" s="25">
        <v>10</v>
      </c>
      <c r="Z14" s="25">
        <v>1</v>
      </c>
      <c r="AA14" s="25">
        <v>0</v>
      </c>
    </row>
    <row r="15" spans="1:27">
      <c r="B15" s="5" t="s">
        <v>9</v>
      </c>
      <c r="C15" s="7">
        <v>9225</v>
      </c>
      <c r="D15" s="5">
        <f t="shared" si="0"/>
        <v>1</v>
      </c>
      <c r="E15" s="5">
        <v>675</v>
      </c>
      <c r="F15" s="12">
        <f t="shared" si="1"/>
        <v>11</v>
      </c>
      <c r="G15" s="14">
        <f t="shared" si="2"/>
        <v>7.3170731707317067</v>
      </c>
      <c r="H15" s="5">
        <f t="shared" si="3"/>
        <v>2</v>
      </c>
      <c r="I15" s="5">
        <v>440</v>
      </c>
      <c r="J15" s="12">
        <f t="shared" si="4"/>
        <v>12</v>
      </c>
      <c r="K15" s="14">
        <f t="shared" si="5"/>
        <v>4.769647696476965</v>
      </c>
      <c r="L15" s="5">
        <f t="shared" si="6"/>
        <v>2</v>
      </c>
      <c r="M15" s="5">
        <v>462</v>
      </c>
      <c r="N15" s="21">
        <f t="shared" si="7"/>
        <v>12</v>
      </c>
      <c r="O15" s="24">
        <f t="shared" si="8"/>
        <v>5.0081300813008127</v>
      </c>
      <c r="P15" s="25">
        <v>0</v>
      </c>
      <c r="Q15" s="25">
        <v>2</v>
      </c>
      <c r="R15" s="25">
        <v>10</v>
      </c>
      <c r="S15" s="25">
        <v>26</v>
      </c>
      <c r="T15" s="25">
        <v>39</v>
      </c>
      <c r="U15" s="25">
        <v>36</v>
      </c>
      <c r="V15" s="25">
        <v>70</v>
      </c>
      <c r="W15" s="25">
        <v>78</v>
      </c>
      <c r="X15" s="25">
        <v>91</v>
      </c>
      <c r="Y15" s="25">
        <v>98</v>
      </c>
      <c r="Z15" s="25">
        <v>12</v>
      </c>
      <c r="AA15" s="25">
        <v>0</v>
      </c>
    </row>
    <row r="16" spans="1:27">
      <c r="B16" s="5" t="s">
        <v>4</v>
      </c>
      <c r="C16" s="7">
        <v>6251</v>
      </c>
      <c r="D16" s="5">
        <f t="shared" si="0"/>
        <v>6</v>
      </c>
      <c r="E16" s="5">
        <v>340</v>
      </c>
      <c r="F16" s="12">
        <f t="shared" si="1"/>
        <v>25</v>
      </c>
      <c r="G16" s="14">
        <f t="shared" si="2"/>
        <v>5.4391297392417215</v>
      </c>
      <c r="H16" s="5">
        <f t="shared" si="3"/>
        <v>6</v>
      </c>
      <c r="I16" s="5">
        <v>289</v>
      </c>
      <c r="J16" s="12">
        <f t="shared" si="4"/>
        <v>13</v>
      </c>
      <c r="K16" s="14">
        <f t="shared" si="5"/>
        <v>4.6232602783554633</v>
      </c>
      <c r="L16" s="5">
        <f t="shared" si="6"/>
        <v>6</v>
      </c>
      <c r="M16" s="5">
        <v>299</v>
      </c>
      <c r="N16" s="21">
        <f t="shared" si="7"/>
        <v>13</v>
      </c>
      <c r="O16" s="24">
        <f t="shared" si="8"/>
        <v>4.7832346824508081</v>
      </c>
      <c r="P16" s="25">
        <v>0</v>
      </c>
      <c r="Q16" s="25">
        <v>0</v>
      </c>
      <c r="R16" s="25">
        <v>5</v>
      </c>
      <c r="S16" s="25">
        <v>17</v>
      </c>
      <c r="T16" s="25">
        <v>24</v>
      </c>
      <c r="U16" s="25">
        <v>33</v>
      </c>
      <c r="V16" s="25">
        <v>46</v>
      </c>
      <c r="W16" s="25">
        <v>53</v>
      </c>
      <c r="X16" s="25">
        <v>62</v>
      </c>
      <c r="Y16" s="25">
        <v>53</v>
      </c>
      <c r="Z16" s="25">
        <v>6</v>
      </c>
      <c r="AA16" s="25">
        <v>0</v>
      </c>
    </row>
    <row r="17" spans="2:27">
      <c r="B17" s="5" t="s">
        <v>39</v>
      </c>
      <c r="C17" s="7">
        <v>8757</v>
      </c>
      <c r="D17" s="5">
        <f t="shared" si="0"/>
        <v>3</v>
      </c>
      <c r="E17" s="5">
        <v>518</v>
      </c>
      <c r="F17" s="12">
        <f t="shared" si="1"/>
        <v>20</v>
      </c>
      <c r="G17" s="14">
        <f t="shared" si="2"/>
        <v>5.9152677857713831</v>
      </c>
      <c r="H17" s="5">
        <f t="shared" si="3"/>
        <v>3</v>
      </c>
      <c r="I17" s="5">
        <v>397</v>
      </c>
      <c r="J17" s="12">
        <f t="shared" si="4"/>
        <v>15</v>
      </c>
      <c r="K17" s="14">
        <f t="shared" si="5"/>
        <v>4.5335160443074107</v>
      </c>
      <c r="L17" s="5">
        <f t="shared" si="6"/>
        <v>3</v>
      </c>
      <c r="M17" s="5">
        <v>409</v>
      </c>
      <c r="N17" s="21">
        <f t="shared" si="7"/>
        <v>14</v>
      </c>
      <c r="O17" s="24">
        <f t="shared" si="8"/>
        <v>4.6705492748658211</v>
      </c>
      <c r="P17" s="25">
        <v>0</v>
      </c>
      <c r="Q17" s="25">
        <v>3</v>
      </c>
      <c r="R17" s="25">
        <v>9</v>
      </c>
      <c r="S17" s="25">
        <v>20</v>
      </c>
      <c r="T17" s="25">
        <v>26</v>
      </c>
      <c r="U17" s="25">
        <v>33</v>
      </c>
      <c r="V17" s="25">
        <v>48</v>
      </c>
      <c r="W17" s="25">
        <v>69</v>
      </c>
      <c r="X17" s="25">
        <v>92</v>
      </c>
      <c r="Y17" s="25">
        <v>100</v>
      </c>
      <c r="Z17" s="25">
        <v>9</v>
      </c>
      <c r="AA17" s="25">
        <v>0</v>
      </c>
    </row>
    <row r="18" spans="2:27">
      <c r="B18" s="5" t="s">
        <v>8</v>
      </c>
      <c r="C18" s="7">
        <v>1402</v>
      </c>
      <c r="D18" s="5">
        <f t="shared" si="0"/>
        <v>27</v>
      </c>
      <c r="E18" s="5">
        <v>77</v>
      </c>
      <c r="F18" s="12">
        <f t="shared" si="1"/>
        <v>24</v>
      </c>
      <c r="G18" s="14">
        <f t="shared" si="2"/>
        <v>5.4921540656205421</v>
      </c>
      <c r="H18" s="5">
        <f t="shared" si="3"/>
        <v>20</v>
      </c>
      <c r="I18" s="5">
        <v>64</v>
      </c>
      <c r="J18" s="12">
        <f t="shared" si="4"/>
        <v>14</v>
      </c>
      <c r="K18" s="14">
        <f t="shared" si="5"/>
        <v>4.5649072753209703</v>
      </c>
      <c r="L18" s="5">
        <f t="shared" si="6"/>
        <v>20</v>
      </c>
      <c r="M18" s="5">
        <v>65</v>
      </c>
      <c r="N18" s="21">
        <f t="shared" si="7"/>
        <v>15</v>
      </c>
      <c r="O18" s="24">
        <f t="shared" si="8"/>
        <v>4.6362339514978608</v>
      </c>
      <c r="P18" s="25">
        <v>0</v>
      </c>
      <c r="Q18" s="25">
        <v>1</v>
      </c>
      <c r="R18" s="25">
        <v>3</v>
      </c>
      <c r="S18" s="25">
        <v>2</v>
      </c>
      <c r="T18" s="25">
        <v>3</v>
      </c>
      <c r="U18" s="25">
        <v>9</v>
      </c>
      <c r="V18" s="25">
        <v>15</v>
      </c>
      <c r="W18" s="25">
        <v>12</v>
      </c>
      <c r="X18" s="25">
        <v>7</v>
      </c>
      <c r="Y18" s="25">
        <v>12</v>
      </c>
      <c r="Z18" s="25">
        <v>1</v>
      </c>
      <c r="AA18" s="25">
        <v>0</v>
      </c>
    </row>
    <row r="19" spans="2:27">
      <c r="B19" s="5" t="s">
        <v>40</v>
      </c>
      <c r="C19" s="7">
        <v>1285</v>
      </c>
      <c r="D19" s="5">
        <f t="shared" si="0"/>
        <v>31</v>
      </c>
      <c r="E19" s="5">
        <v>63</v>
      </c>
      <c r="F19" s="12">
        <f t="shared" si="1"/>
        <v>29</v>
      </c>
      <c r="G19" s="14">
        <f t="shared" si="2"/>
        <v>4.9027237354085607</v>
      </c>
      <c r="H19" s="5">
        <f t="shared" si="3"/>
        <v>22</v>
      </c>
      <c r="I19" s="5">
        <v>58</v>
      </c>
      <c r="J19" s="12">
        <f t="shared" si="4"/>
        <v>16</v>
      </c>
      <c r="K19" s="14">
        <f t="shared" si="5"/>
        <v>4.5136186770428015</v>
      </c>
      <c r="L19" s="5">
        <f t="shared" si="6"/>
        <v>25</v>
      </c>
      <c r="M19" s="5">
        <v>58</v>
      </c>
      <c r="N19" s="21">
        <f t="shared" si="7"/>
        <v>16</v>
      </c>
      <c r="O19" s="24">
        <f t="shared" si="8"/>
        <v>4.5136186770428015</v>
      </c>
      <c r="P19" s="25">
        <v>0</v>
      </c>
      <c r="Q19" s="25">
        <v>0</v>
      </c>
      <c r="R19" s="25">
        <v>1</v>
      </c>
      <c r="S19" s="25">
        <v>2</v>
      </c>
      <c r="T19" s="25">
        <v>5</v>
      </c>
      <c r="U19" s="25">
        <v>10</v>
      </c>
      <c r="V19" s="25">
        <v>8</v>
      </c>
      <c r="W19" s="25">
        <v>5</v>
      </c>
      <c r="X19" s="25">
        <v>20</v>
      </c>
      <c r="Y19" s="25">
        <v>7</v>
      </c>
      <c r="Z19" s="25">
        <v>0</v>
      </c>
      <c r="AA19" s="25">
        <v>0</v>
      </c>
    </row>
    <row r="20" spans="2:27">
      <c r="B20" s="5" t="s">
        <v>41</v>
      </c>
      <c r="C20" s="7">
        <v>1281</v>
      </c>
      <c r="D20" s="5">
        <f t="shared" si="0"/>
        <v>24</v>
      </c>
      <c r="E20" s="5">
        <v>102</v>
      </c>
      <c r="F20" s="12">
        <f t="shared" si="1"/>
        <v>10</v>
      </c>
      <c r="G20" s="14">
        <f t="shared" si="2"/>
        <v>7.9625292740046847</v>
      </c>
      <c r="H20" s="5">
        <f t="shared" si="3"/>
        <v>26</v>
      </c>
      <c r="I20" s="5">
        <v>56</v>
      </c>
      <c r="J20" s="12">
        <f t="shared" si="4"/>
        <v>17</v>
      </c>
      <c r="K20" s="14">
        <f t="shared" si="5"/>
        <v>4.3715846994535523</v>
      </c>
      <c r="L20" s="5">
        <f t="shared" si="6"/>
        <v>26</v>
      </c>
      <c r="M20" s="5">
        <v>57</v>
      </c>
      <c r="N20" s="21">
        <f t="shared" si="7"/>
        <v>17</v>
      </c>
      <c r="O20" s="24">
        <f t="shared" si="8"/>
        <v>4.4496487119437944</v>
      </c>
      <c r="P20" s="25">
        <v>0</v>
      </c>
      <c r="Q20" s="25">
        <v>0</v>
      </c>
      <c r="R20" s="25">
        <v>0</v>
      </c>
      <c r="S20" s="25">
        <v>1</v>
      </c>
      <c r="T20" s="25">
        <v>7</v>
      </c>
      <c r="U20" s="25">
        <v>11</v>
      </c>
      <c r="V20" s="25">
        <v>3</v>
      </c>
      <c r="W20" s="25">
        <v>10</v>
      </c>
      <c r="X20" s="25">
        <v>12</v>
      </c>
      <c r="Y20" s="25">
        <v>9</v>
      </c>
      <c r="Z20" s="25">
        <v>4</v>
      </c>
      <c r="AA20" s="25">
        <v>0</v>
      </c>
    </row>
    <row r="21" spans="2:27">
      <c r="B21" s="5" t="s">
        <v>29</v>
      </c>
      <c r="C21" s="7">
        <v>2520</v>
      </c>
      <c r="D21" s="5">
        <f t="shared" si="0"/>
        <v>17</v>
      </c>
      <c r="E21" s="5">
        <v>130</v>
      </c>
      <c r="F21" s="12">
        <f t="shared" si="1"/>
        <v>27</v>
      </c>
      <c r="G21" s="14">
        <f t="shared" si="2"/>
        <v>5.1587301587301582</v>
      </c>
      <c r="H21" s="5">
        <f t="shared" si="3"/>
        <v>15</v>
      </c>
      <c r="I21" s="5">
        <v>105</v>
      </c>
      <c r="J21" s="12">
        <f t="shared" si="4"/>
        <v>18</v>
      </c>
      <c r="K21" s="14">
        <f t="shared" si="5"/>
        <v>4.1666666666666661</v>
      </c>
      <c r="L21" s="5">
        <f t="shared" si="6"/>
        <v>14</v>
      </c>
      <c r="M21" s="5">
        <v>112</v>
      </c>
      <c r="N21" s="21">
        <f t="shared" si="7"/>
        <v>18</v>
      </c>
      <c r="O21" s="24">
        <f t="shared" si="8"/>
        <v>4.4444444444444446</v>
      </c>
      <c r="P21" s="25">
        <v>0</v>
      </c>
      <c r="Q21" s="25">
        <v>2</v>
      </c>
      <c r="R21" s="25">
        <v>7</v>
      </c>
      <c r="S21" s="25">
        <v>12</v>
      </c>
      <c r="T21" s="25">
        <v>5</v>
      </c>
      <c r="U21" s="25">
        <v>18</v>
      </c>
      <c r="V21" s="25">
        <v>15</v>
      </c>
      <c r="W21" s="25">
        <v>10</v>
      </c>
      <c r="X21" s="25">
        <v>14</v>
      </c>
      <c r="Y21" s="25">
        <v>25</v>
      </c>
      <c r="Z21" s="25">
        <v>4</v>
      </c>
      <c r="AA21" s="25">
        <v>0</v>
      </c>
    </row>
    <row r="22" spans="2:27">
      <c r="B22" s="5" t="s">
        <v>42</v>
      </c>
      <c r="C22" s="7">
        <v>1033</v>
      </c>
      <c r="D22" s="5">
        <f t="shared" si="0"/>
        <v>30</v>
      </c>
      <c r="E22" s="5">
        <v>65</v>
      </c>
      <c r="F22" s="12">
        <f t="shared" si="1"/>
        <v>17</v>
      </c>
      <c r="G22" s="14">
        <f t="shared" si="2"/>
        <v>6.2923523717328163</v>
      </c>
      <c r="H22" s="5">
        <f t="shared" si="3"/>
        <v>28</v>
      </c>
      <c r="I22" s="5">
        <v>41</v>
      </c>
      <c r="J22" s="12">
        <f t="shared" si="4"/>
        <v>20</v>
      </c>
      <c r="K22" s="14">
        <f t="shared" si="5"/>
        <v>3.9690222652468541</v>
      </c>
      <c r="L22" s="5">
        <f t="shared" si="6"/>
        <v>28</v>
      </c>
      <c r="M22" s="5">
        <v>45</v>
      </c>
      <c r="N22" s="21">
        <f t="shared" si="7"/>
        <v>19</v>
      </c>
      <c r="O22" s="24">
        <f t="shared" si="8"/>
        <v>4.3562439496611809</v>
      </c>
      <c r="P22" s="25">
        <v>0</v>
      </c>
      <c r="Q22" s="25">
        <v>0</v>
      </c>
      <c r="R22" s="25">
        <v>1</v>
      </c>
      <c r="S22" s="25">
        <v>2</v>
      </c>
      <c r="T22" s="25">
        <v>2</v>
      </c>
      <c r="U22" s="25">
        <v>6</v>
      </c>
      <c r="V22" s="25">
        <v>10</v>
      </c>
      <c r="W22" s="25">
        <v>4</v>
      </c>
      <c r="X22" s="25">
        <v>7</v>
      </c>
      <c r="Y22" s="25">
        <v>8</v>
      </c>
      <c r="Z22" s="25">
        <v>5</v>
      </c>
      <c r="AA22" s="25">
        <v>0</v>
      </c>
    </row>
    <row r="23" spans="2:27">
      <c r="B23" s="5" t="s">
        <v>43</v>
      </c>
      <c r="C23" s="7">
        <v>2806</v>
      </c>
      <c r="D23" s="5">
        <f t="shared" si="0"/>
        <v>14</v>
      </c>
      <c r="E23" s="5">
        <v>159</v>
      </c>
      <c r="F23" s="12">
        <f t="shared" si="1"/>
        <v>23</v>
      </c>
      <c r="G23" s="14">
        <f t="shared" si="2"/>
        <v>5.6664290805416959</v>
      </c>
      <c r="H23" s="5">
        <f t="shared" si="3"/>
        <v>12</v>
      </c>
      <c r="I23" s="5">
        <v>111</v>
      </c>
      <c r="J23" s="12">
        <f t="shared" si="4"/>
        <v>21</v>
      </c>
      <c r="K23" s="14">
        <f t="shared" si="5"/>
        <v>3.9558089807555237</v>
      </c>
      <c r="L23" s="5">
        <f t="shared" si="6"/>
        <v>12</v>
      </c>
      <c r="M23" s="5">
        <v>116</v>
      </c>
      <c r="N23" s="21">
        <f t="shared" si="7"/>
        <v>20</v>
      </c>
      <c r="O23" s="24">
        <f t="shared" si="8"/>
        <v>4.1339985744832504</v>
      </c>
      <c r="P23" s="25">
        <v>0</v>
      </c>
      <c r="Q23" s="25">
        <v>0</v>
      </c>
      <c r="R23" s="25">
        <v>3</v>
      </c>
      <c r="S23" s="25">
        <v>9</v>
      </c>
      <c r="T23" s="25">
        <v>11</v>
      </c>
      <c r="U23" s="25">
        <v>15</v>
      </c>
      <c r="V23" s="25">
        <v>26</v>
      </c>
      <c r="W23" s="25">
        <v>12</v>
      </c>
      <c r="X23" s="25">
        <v>18</v>
      </c>
      <c r="Y23" s="25">
        <v>18</v>
      </c>
      <c r="Z23" s="25">
        <v>4</v>
      </c>
      <c r="AA23" s="25">
        <v>0</v>
      </c>
    </row>
    <row r="24" spans="2:27">
      <c r="B24" s="5" t="s">
        <v>44</v>
      </c>
      <c r="C24" s="7">
        <v>788</v>
      </c>
      <c r="D24" s="5">
        <f t="shared" si="0"/>
        <v>37</v>
      </c>
      <c r="E24" s="5">
        <v>46</v>
      </c>
      <c r="F24" s="12">
        <f t="shared" si="1"/>
        <v>21</v>
      </c>
      <c r="G24" s="14">
        <f t="shared" si="2"/>
        <v>5.8375634517766501</v>
      </c>
      <c r="H24" s="5">
        <f t="shared" si="3"/>
        <v>33</v>
      </c>
      <c r="I24" s="5">
        <v>30</v>
      </c>
      <c r="J24" s="12">
        <f t="shared" si="4"/>
        <v>22</v>
      </c>
      <c r="K24" s="14">
        <f t="shared" si="5"/>
        <v>3.8071065989847721</v>
      </c>
      <c r="L24" s="5">
        <f t="shared" si="6"/>
        <v>34</v>
      </c>
      <c r="M24" s="5">
        <v>32</v>
      </c>
      <c r="N24" s="21">
        <f t="shared" si="7"/>
        <v>21</v>
      </c>
      <c r="O24" s="24">
        <f t="shared" si="8"/>
        <v>4.0609137055837561</v>
      </c>
      <c r="P24" s="25">
        <v>0</v>
      </c>
      <c r="Q24" s="25">
        <v>0</v>
      </c>
      <c r="R24" s="25">
        <v>0</v>
      </c>
      <c r="S24" s="25">
        <v>2</v>
      </c>
      <c r="T24" s="25">
        <v>6</v>
      </c>
      <c r="U24" s="25">
        <v>6</v>
      </c>
      <c r="V24" s="25">
        <v>1</v>
      </c>
      <c r="W24" s="25">
        <v>2</v>
      </c>
      <c r="X24" s="25">
        <v>5</v>
      </c>
      <c r="Y24" s="25">
        <v>9</v>
      </c>
      <c r="Z24" s="25">
        <v>1</v>
      </c>
      <c r="AA24" s="25">
        <v>0</v>
      </c>
    </row>
    <row r="25" spans="2:27">
      <c r="B25" s="5" t="s">
        <v>24</v>
      </c>
      <c r="C25" s="7">
        <v>2714</v>
      </c>
      <c r="D25" s="5">
        <f t="shared" si="0"/>
        <v>11</v>
      </c>
      <c r="E25" s="5">
        <v>177</v>
      </c>
      <c r="F25" s="12">
        <f t="shared" si="1"/>
        <v>16</v>
      </c>
      <c r="G25" s="14">
        <f t="shared" si="2"/>
        <v>6.5217391304347823</v>
      </c>
      <c r="H25" s="5">
        <f t="shared" si="3"/>
        <v>14</v>
      </c>
      <c r="I25" s="5">
        <v>109</v>
      </c>
      <c r="J25" s="12">
        <f t="shared" si="4"/>
        <v>19</v>
      </c>
      <c r="K25" s="14">
        <f t="shared" si="5"/>
        <v>4.016212232866617</v>
      </c>
      <c r="L25" s="5">
        <f t="shared" si="6"/>
        <v>15</v>
      </c>
      <c r="M25" s="5">
        <v>110</v>
      </c>
      <c r="N25" s="21">
        <f t="shared" si="7"/>
        <v>22</v>
      </c>
      <c r="O25" s="24">
        <f t="shared" si="8"/>
        <v>4.0530582166543843</v>
      </c>
      <c r="P25" s="25">
        <v>1</v>
      </c>
      <c r="Q25" s="25">
        <v>1</v>
      </c>
      <c r="R25" s="25">
        <v>7</v>
      </c>
      <c r="S25" s="25">
        <v>10</v>
      </c>
      <c r="T25" s="25">
        <v>10</v>
      </c>
      <c r="U25" s="25">
        <v>19</v>
      </c>
      <c r="V25" s="25">
        <v>18</v>
      </c>
      <c r="W25" s="25">
        <v>21</v>
      </c>
      <c r="X25" s="25">
        <v>14</v>
      </c>
      <c r="Y25" s="25">
        <v>6</v>
      </c>
      <c r="Z25" s="25">
        <v>3</v>
      </c>
      <c r="AA25" s="25">
        <v>0</v>
      </c>
    </row>
    <row r="26" spans="2:27">
      <c r="B26" s="5" t="s">
        <v>5</v>
      </c>
      <c r="C26" s="7">
        <v>5337</v>
      </c>
      <c r="D26" s="5">
        <f t="shared" si="0"/>
        <v>7</v>
      </c>
      <c r="E26" s="5">
        <v>278</v>
      </c>
      <c r="F26" s="12">
        <f t="shared" si="1"/>
        <v>26</v>
      </c>
      <c r="G26" s="14">
        <f t="shared" si="2"/>
        <v>5.2089188682780589</v>
      </c>
      <c r="H26" s="5">
        <f t="shared" si="3"/>
        <v>7</v>
      </c>
      <c r="I26" s="5">
        <v>197</v>
      </c>
      <c r="J26" s="12">
        <f t="shared" si="4"/>
        <v>24</v>
      </c>
      <c r="K26" s="14">
        <f t="shared" si="5"/>
        <v>3.6912122915495593</v>
      </c>
      <c r="L26" s="5">
        <f t="shared" si="6"/>
        <v>7</v>
      </c>
      <c r="M26" s="5">
        <v>208</v>
      </c>
      <c r="N26" s="21">
        <f t="shared" si="7"/>
        <v>23</v>
      </c>
      <c r="O26" s="24">
        <f t="shared" si="8"/>
        <v>3.8973205920929366</v>
      </c>
      <c r="P26" s="25">
        <v>0</v>
      </c>
      <c r="Q26" s="25">
        <v>3</v>
      </c>
      <c r="R26" s="25">
        <v>4</v>
      </c>
      <c r="S26" s="25">
        <v>10</v>
      </c>
      <c r="T26" s="25">
        <v>20</v>
      </c>
      <c r="U26" s="25">
        <v>17</v>
      </c>
      <c r="V26" s="25">
        <v>31</v>
      </c>
      <c r="W26" s="25">
        <v>40</v>
      </c>
      <c r="X26" s="25">
        <v>35</v>
      </c>
      <c r="Y26" s="25">
        <v>43</v>
      </c>
      <c r="Z26" s="25">
        <v>5</v>
      </c>
      <c r="AA26" s="25">
        <v>0</v>
      </c>
    </row>
    <row r="27" spans="2:27">
      <c r="B27" s="5" t="s">
        <v>45</v>
      </c>
      <c r="C27" s="7">
        <v>14178</v>
      </c>
      <c r="D27" s="5">
        <f t="shared" si="0"/>
        <v>2</v>
      </c>
      <c r="E27" s="5">
        <v>673</v>
      </c>
      <c r="F27" s="12">
        <f t="shared" si="1"/>
        <v>30</v>
      </c>
      <c r="G27" s="14">
        <f t="shared" si="2"/>
        <v>4.7467908026519963</v>
      </c>
      <c r="H27" s="5">
        <f t="shared" si="3"/>
        <v>1</v>
      </c>
      <c r="I27" s="5">
        <v>527</v>
      </c>
      <c r="J27" s="12">
        <f t="shared" si="4"/>
        <v>23</v>
      </c>
      <c r="K27" s="14">
        <f t="shared" si="5"/>
        <v>3.7170263788968825</v>
      </c>
      <c r="L27" s="5">
        <f t="shared" si="6"/>
        <v>1</v>
      </c>
      <c r="M27" s="5">
        <v>546</v>
      </c>
      <c r="N27" s="21">
        <f t="shared" si="7"/>
        <v>24</v>
      </c>
      <c r="O27" s="24">
        <f t="shared" si="8"/>
        <v>3.8510368176047396</v>
      </c>
      <c r="P27" s="25">
        <v>0</v>
      </c>
      <c r="Q27" s="25">
        <v>5</v>
      </c>
      <c r="R27" s="25">
        <v>10</v>
      </c>
      <c r="S27" s="25">
        <v>33</v>
      </c>
      <c r="T27" s="25">
        <v>29</v>
      </c>
      <c r="U27" s="25">
        <v>43</v>
      </c>
      <c r="V27" s="25">
        <v>77</v>
      </c>
      <c r="W27" s="25">
        <v>97</v>
      </c>
      <c r="X27" s="25">
        <v>131</v>
      </c>
      <c r="Y27" s="25">
        <v>102</v>
      </c>
      <c r="Z27" s="25">
        <v>19</v>
      </c>
      <c r="AA27" s="25">
        <v>0</v>
      </c>
    </row>
    <row r="28" spans="2:27">
      <c r="B28" s="5" t="s">
        <v>46</v>
      </c>
      <c r="C28" s="7">
        <v>1885</v>
      </c>
      <c r="D28" s="5">
        <f t="shared" si="0"/>
        <v>21</v>
      </c>
      <c r="E28" s="5">
        <v>107</v>
      </c>
      <c r="F28" s="12">
        <f t="shared" si="1"/>
        <v>22</v>
      </c>
      <c r="G28" s="14">
        <f t="shared" si="2"/>
        <v>5.6763925729442972</v>
      </c>
      <c r="H28" s="5">
        <f t="shared" si="3"/>
        <v>18</v>
      </c>
      <c r="I28" s="5">
        <v>68</v>
      </c>
      <c r="J28" s="12">
        <f t="shared" si="4"/>
        <v>25</v>
      </c>
      <c r="K28" s="14">
        <f t="shared" si="5"/>
        <v>3.6074270557029178</v>
      </c>
      <c r="L28" s="5">
        <f t="shared" si="6"/>
        <v>19</v>
      </c>
      <c r="M28" s="5">
        <v>68</v>
      </c>
      <c r="N28" s="21">
        <f t="shared" si="7"/>
        <v>25</v>
      </c>
      <c r="O28" s="24">
        <f t="shared" si="8"/>
        <v>3.6074270557029178</v>
      </c>
      <c r="P28" s="25">
        <v>0</v>
      </c>
      <c r="Q28" s="25">
        <v>0</v>
      </c>
      <c r="R28" s="25">
        <v>2</v>
      </c>
      <c r="S28" s="25">
        <v>2</v>
      </c>
      <c r="T28" s="25">
        <v>5</v>
      </c>
      <c r="U28" s="25">
        <v>6</v>
      </c>
      <c r="V28" s="25">
        <v>5</v>
      </c>
      <c r="W28" s="25">
        <v>14</v>
      </c>
      <c r="X28" s="25">
        <v>22</v>
      </c>
      <c r="Y28" s="25">
        <v>10</v>
      </c>
      <c r="Z28" s="25">
        <v>2</v>
      </c>
      <c r="AA28" s="25">
        <v>0</v>
      </c>
    </row>
    <row r="29" spans="2:27">
      <c r="B29" s="5" t="s">
        <v>47</v>
      </c>
      <c r="C29" s="7">
        <v>880</v>
      </c>
      <c r="D29" s="5">
        <f t="shared" si="0"/>
        <v>43</v>
      </c>
      <c r="E29" s="5">
        <v>35</v>
      </c>
      <c r="F29" s="12">
        <f t="shared" si="1"/>
        <v>37</v>
      </c>
      <c r="G29" s="14">
        <f t="shared" si="2"/>
        <v>3.9772727272727271</v>
      </c>
      <c r="H29" s="5">
        <f t="shared" si="3"/>
        <v>38</v>
      </c>
      <c r="I29" s="5">
        <v>28</v>
      </c>
      <c r="J29" s="12">
        <f t="shared" si="4"/>
        <v>26</v>
      </c>
      <c r="K29" s="14">
        <f t="shared" si="5"/>
        <v>3.1818181818181817</v>
      </c>
      <c r="L29" s="5">
        <f t="shared" si="6"/>
        <v>37</v>
      </c>
      <c r="M29" s="5">
        <v>30</v>
      </c>
      <c r="N29" s="21">
        <f t="shared" si="7"/>
        <v>26</v>
      </c>
      <c r="O29" s="24">
        <f t="shared" si="8"/>
        <v>3.4090909090909087</v>
      </c>
      <c r="P29" s="25">
        <v>0</v>
      </c>
      <c r="Q29" s="25">
        <v>0</v>
      </c>
      <c r="R29" s="25">
        <v>0</v>
      </c>
      <c r="S29" s="25">
        <v>2</v>
      </c>
      <c r="T29" s="25">
        <v>2</v>
      </c>
      <c r="U29" s="25">
        <v>4</v>
      </c>
      <c r="V29" s="25">
        <v>5</v>
      </c>
      <c r="W29" s="25">
        <v>4</v>
      </c>
      <c r="X29" s="25">
        <v>5</v>
      </c>
      <c r="Y29" s="25">
        <v>6</v>
      </c>
      <c r="Z29" s="25">
        <v>2</v>
      </c>
      <c r="AA29" s="25">
        <v>0</v>
      </c>
    </row>
    <row r="30" spans="2:27">
      <c r="B30" s="5" t="s">
        <v>11</v>
      </c>
      <c r="C30" s="7">
        <v>642</v>
      </c>
      <c r="D30" s="5">
        <f t="shared" si="0"/>
        <v>37</v>
      </c>
      <c r="E30" s="5">
        <v>46</v>
      </c>
      <c r="F30" s="12">
        <f t="shared" si="1"/>
        <v>12</v>
      </c>
      <c r="G30" s="14">
        <f t="shared" si="2"/>
        <v>7.1651090342679122</v>
      </c>
      <c r="H30" s="5">
        <f t="shared" si="3"/>
        <v>41</v>
      </c>
      <c r="I30" s="5">
        <v>20</v>
      </c>
      <c r="J30" s="12">
        <f t="shared" si="4"/>
        <v>27</v>
      </c>
      <c r="K30" s="14">
        <f t="shared" si="5"/>
        <v>3.1152647975077881</v>
      </c>
      <c r="L30" s="5">
        <f t="shared" si="6"/>
        <v>41</v>
      </c>
      <c r="M30" s="5">
        <v>21</v>
      </c>
      <c r="N30" s="21">
        <f t="shared" si="7"/>
        <v>27</v>
      </c>
      <c r="O30" s="24">
        <f t="shared" si="8"/>
        <v>3.2710280373831773</v>
      </c>
      <c r="P30" s="25">
        <v>0</v>
      </c>
      <c r="Q30" s="25">
        <v>0</v>
      </c>
      <c r="R30" s="25">
        <v>1</v>
      </c>
      <c r="S30" s="25">
        <v>1</v>
      </c>
      <c r="T30" s="25">
        <v>2</v>
      </c>
      <c r="U30" s="25">
        <v>1</v>
      </c>
      <c r="V30" s="25">
        <v>6</v>
      </c>
      <c r="W30" s="25">
        <v>2</v>
      </c>
      <c r="X30" s="25">
        <v>5</v>
      </c>
      <c r="Y30" s="25">
        <v>2</v>
      </c>
      <c r="Z30" s="25">
        <v>1</v>
      </c>
      <c r="AA30" s="25">
        <v>0</v>
      </c>
    </row>
    <row r="31" spans="2:27">
      <c r="B31" s="5" t="s">
        <v>48</v>
      </c>
      <c r="C31" s="7">
        <v>5092</v>
      </c>
      <c r="D31" s="5">
        <f t="shared" si="0"/>
        <v>9</v>
      </c>
      <c r="E31" s="5">
        <v>236</v>
      </c>
      <c r="F31" s="12">
        <f t="shared" si="1"/>
        <v>31</v>
      </c>
      <c r="G31" s="14">
        <f t="shared" si="2"/>
        <v>4.6347211311861747</v>
      </c>
      <c r="H31" s="5">
        <f t="shared" si="3"/>
        <v>8</v>
      </c>
      <c r="I31" s="5">
        <v>157</v>
      </c>
      <c r="J31" s="12">
        <f t="shared" si="4"/>
        <v>28</v>
      </c>
      <c r="K31" s="14">
        <f t="shared" si="5"/>
        <v>3.0832678711704635</v>
      </c>
      <c r="L31" s="5">
        <f t="shared" si="6"/>
        <v>8</v>
      </c>
      <c r="M31" s="5">
        <v>164</v>
      </c>
      <c r="N31" s="21">
        <f t="shared" si="7"/>
        <v>28</v>
      </c>
      <c r="O31" s="24">
        <f t="shared" si="8"/>
        <v>3.2207384131971715</v>
      </c>
      <c r="P31" s="25">
        <v>0</v>
      </c>
      <c r="Q31" s="25">
        <v>0</v>
      </c>
      <c r="R31" s="25">
        <v>4</v>
      </c>
      <c r="S31" s="25">
        <v>4</v>
      </c>
      <c r="T31" s="25">
        <v>22</v>
      </c>
      <c r="U31" s="25">
        <v>27</v>
      </c>
      <c r="V31" s="25">
        <v>23</v>
      </c>
      <c r="W31" s="25">
        <v>27</v>
      </c>
      <c r="X31" s="25">
        <v>27</v>
      </c>
      <c r="Y31" s="25">
        <v>25</v>
      </c>
      <c r="Z31" s="25">
        <v>5</v>
      </c>
      <c r="AA31" s="25">
        <v>0</v>
      </c>
    </row>
    <row r="32" spans="2:27">
      <c r="B32" s="5" t="s">
        <v>14</v>
      </c>
      <c r="C32" s="7">
        <v>997</v>
      </c>
      <c r="D32" s="5">
        <f t="shared" si="0"/>
        <v>42</v>
      </c>
      <c r="E32" s="5">
        <v>38</v>
      </c>
      <c r="F32" s="12">
        <f t="shared" si="1"/>
        <v>38</v>
      </c>
      <c r="G32" s="14">
        <f t="shared" si="2"/>
        <v>3.8114343029087263</v>
      </c>
      <c r="H32" s="5">
        <f t="shared" si="3"/>
        <v>33</v>
      </c>
      <c r="I32" s="5">
        <v>30</v>
      </c>
      <c r="J32" s="12">
        <f t="shared" si="4"/>
        <v>29</v>
      </c>
      <c r="K32" s="14">
        <f t="shared" si="5"/>
        <v>3.009027081243731</v>
      </c>
      <c r="L32" s="5">
        <f t="shared" si="6"/>
        <v>37</v>
      </c>
      <c r="M32" s="5">
        <v>30</v>
      </c>
      <c r="N32" s="21">
        <f t="shared" si="7"/>
        <v>29</v>
      </c>
      <c r="O32" s="24">
        <f t="shared" si="8"/>
        <v>3.009027081243731</v>
      </c>
      <c r="P32" s="25">
        <v>0</v>
      </c>
      <c r="Q32" s="25">
        <v>0</v>
      </c>
      <c r="R32" s="25">
        <v>0</v>
      </c>
      <c r="S32" s="25">
        <v>0</v>
      </c>
      <c r="T32" s="25">
        <v>4</v>
      </c>
      <c r="U32" s="25">
        <v>5</v>
      </c>
      <c r="V32" s="25">
        <v>3</v>
      </c>
      <c r="W32" s="25">
        <v>8</v>
      </c>
      <c r="X32" s="25">
        <v>5</v>
      </c>
      <c r="Y32" s="25">
        <v>5</v>
      </c>
      <c r="Z32" s="25">
        <v>0</v>
      </c>
      <c r="AA32" s="25">
        <v>0</v>
      </c>
    </row>
    <row r="33" spans="2:27">
      <c r="B33" s="5" t="s">
        <v>12</v>
      </c>
      <c r="C33" s="7">
        <v>1145</v>
      </c>
      <c r="D33" s="5">
        <f t="shared" si="0"/>
        <v>35</v>
      </c>
      <c r="E33" s="5">
        <v>52</v>
      </c>
      <c r="F33" s="12">
        <f t="shared" si="1"/>
        <v>32</v>
      </c>
      <c r="G33" s="14">
        <f t="shared" si="2"/>
        <v>4.5414847161572052</v>
      </c>
      <c r="H33" s="5">
        <f t="shared" si="3"/>
        <v>33</v>
      </c>
      <c r="I33" s="5">
        <v>30</v>
      </c>
      <c r="J33" s="12">
        <f t="shared" si="4"/>
        <v>33</v>
      </c>
      <c r="K33" s="14">
        <f t="shared" si="5"/>
        <v>2.6200873362445414</v>
      </c>
      <c r="L33" s="5">
        <f t="shared" si="6"/>
        <v>33</v>
      </c>
      <c r="M33" s="5">
        <v>33</v>
      </c>
      <c r="N33" s="21">
        <f t="shared" si="7"/>
        <v>30</v>
      </c>
      <c r="O33" s="24">
        <f t="shared" si="8"/>
        <v>2.8820960698689957</v>
      </c>
      <c r="P33" s="25">
        <v>0</v>
      </c>
      <c r="Q33" s="25">
        <v>0</v>
      </c>
      <c r="R33" s="25">
        <v>3</v>
      </c>
      <c r="S33" s="25">
        <v>7</v>
      </c>
      <c r="T33" s="25">
        <v>3</v>
      </c>
      <c r="U33" s="25">
        <v>4</v>
      </c>
      <c r="V33" s="25">
        <v>2</v>
      </c>
      <c r="W33" s="25">
        <v>3</v>
      </c>
      <c r="X33" s="25">
        <v>7</v>
      </c>
      <c r="Y33" s="25">
        <v>4</v>
      </c>
      <c r="Z33" s="25">
        <v>0</v>
      </c>
      <c r="AA33" s="25">
        <v>0</v>
      </c>
    </row>
    <row r="34" spans="2:27">
      <c r="B34" s="5" t="s">
        <v>3</v>
      </c>
      <c r="C34" s="7">
        <v>5043</v>
      </c>
      <c r="D34" s="5">
        <f t="shared" si="0"/>
        <v>10</v>
      </c>
      <c r="E34" s="5">
        <v>220</v>
      </c>
      <c r="F34" s="12">
        <f t="shared" si="1"/>
        <v>34</v>
      </c>
      <c r="G34" s="14">
        <f t="shared" si="2"/>
        <v>4.3624826492167363</v>
      </c>
      <c r="H34" s="5">
        <f t="shared" si="3"/>
        <v>10</v>
      </c>
      <c r="I34" s="5">
        <v>137</v>
      </c>
      <c r="J34" s="12">
        <f t="shared" si="4"/>
        <v>30</v>
      </c>
      <c r="K34" s="14">
        <f t="shared" si="5"/>
        <v>2.7166369224667855</v>
      </c>
      <c r="L34" s="5">
        <f t="shared" si="6"/>
        <v>10</v>
      </c>
      <c r="M34" s="5">
        <v>145</v>
      </c>
      <c r="N34" s="21">
        <f t="shared" si="7"/>
        <v>31</v>
      </c>
      <c r="O34" s="24">
        <f t="shared" si="8"/>
        <v>2.8752726551655763</v>
      </c>
      <c r="P34" s="25">
        <v>0</v>
      </c>
      <c r="Q34" s="25">
        <v>0</v>
      </c>
      <c r="R34" s="25">
        <v>4</v>
      </c>
      <c r="S34" s="25">
        <v>7</v>
      </c>
      <c r="T34" s="25">
        <v>11</v>
      </c>
      <c r="U34" s="25">
        <v>16</v>
      </c>
      <c r="V34" s="25">
        <v>20</v>
      </c>
      <c r="W34" s="25">
        <v>27</v>
      </c>
      <c r="X34" s="25">
        <v>27</v>
      </c>
      <c r="Y34" s="25">
        <v>26</v>
      </c>
      <c r="Z34" s="25">
        <v>7</v>
      </c>
      <c r="AA34" s="25">
        <v>0</v>
      </c>
    </row>
    <row r="35" spans="2:27">
      <c r="B35" s="5" t="s">
        <v>49</v>
      </c>
      <c r="C35" s="7">
        <v>2099</v>
      </c>
      <c r="D35" s="5">
        <f t="shared" si="0"/>
        <v>26</v>
      </c>
      <c r="E35" s="5">
        <v>84</v>
      </c>
      <c r="F35" s="12">
        <f t="shared" si="1"/>
        <v>36</v>
      </c>
      <c r="G35" s="14">
        <f t="shared" si="2"/>
        <v>4.0019056693663648</v>
      </c>
      <c r="H35" s="5">
        <f t="shared" si="3"/>
        <v>24</v>
      </c>
      <c r="I35" s="5">
        <v>57</v>
      </c>
      <c r="J35" s="12">
        <f t="shared" si="4"/>
        <v>31</v>
      </c>
      <c r="K35" s="14">
        <f t="shared" si="5"/>
        <v>2.7155788470700335</v>
      </c>
      <c r="L35" s="5">
        <f t="shared" si="6"/>
        <v>22</v>
      </c>
      <c r="M35" s="5">
        <v>59</v>
      </c>
      <c r="N35" s="21">
        <f t="shared" si="7"/>
        <v>32</v>
      </c>
      <c r="O35" s="24">
        <f t="shared" si="8"/>
        <v>2.8108623153882801</v>
      </c>
      <c r="P35" s="25">
        <v>0</v>
      </c>
      <c r="Q35" s="25">
        <v>1</v>
      </c>
      <c r="R35" s="25">
        <v>1</v>
      </c>
      <c r="S35" s="25">
        <v>0</v>
      </c>
      <c r="T35" s="25">
        <v>3</v>
      </c>
      <c r="U35" s="25">
        <v>5</v>
      </c>
      <c r="V35" s="25">
        <v>5</v>
      </c>
      <c r="W35" s="25">
        <v>11</v>
      </c>
      <c r="X35" s="25">
        <v>16</v>
      </c>
      <c r="Y35" s="25">
        <v>15</v>
      </c>
      <c r="Z35" s="25">
        <v>2</v>
      </c>
      <c r="AA35" s="25">
        <v>0</v>
      </c>
    </row>
    <row r="36" spans="2:27">
      <c r="B36" s="5" t="s">
        <v>13</v>
      </c>
      <c r="C36" s="7">
        <v>1466</v>
      </c>
      <c r="D36" s="5">
        <f t="shared" si="0"/>
        <v>28</v>
      </c>
      <c r="E36" s="5">
        <v>73</v>
      </c>
      <c r="F36" s="12">
        <f t="shared" si="1"/>
        <v>28</v>
      </c>
      <c r="G36" s="14">
        <f t="shared" si="2"/>
        <v>4.9795361527967259</v>
      </c>
      <c r="H36" s="5">
        <f t="shared" si="3"/>
        <v>29</v>
      </c>
      <c r="I36" s="5">
        <v>39</v>
      </c>
      <c r="J36" s="12">
        <f t="shared" si="4"/>
        <v>32</v>
      </c>
      <c r="K36" s="14">
        <f t="shared" si="5"/>
        <v>2.660300136425648</v>
      </c>
      <c r="L36" s="5">
        <f t="shared" si="6"/>
        <v>30</v>
      </c>
      <c r="M36" s="5">
        <v>41</v>
      </c>
      <c r="N36" s="21">
        <f t="shared" si="7"/>
        <v>33</v>
      </c>
      <c r="O36" s="24">
        <f t="shared" si="8"/>
        <v>2.7967257844474758</v>
      </c>
      <c r="P36" s="25">
        <v>0</v>
      </c>
      <c r="Q36" s="25">
        <v>0</v>
      </c>
      <c r="R36" s="25">
        <v>0</v>
      </c>
      <c r="S36" s="25">
        <v>2</v>
      </c>
      <c r="T36" s="25">
        <v>1</v>
      </c>
      <c r="U36" s="25">
        <v>3</v>
      </c>
      <c r="V36" s="25">
        <v>6</v>
      </c>
      <c r="W36" s="25">
        <v>11</v>
      </c>
      <c r="X36" s="25">
        <v>11</v>
      </c>
      <c r="Y36" s="25">
        <v>3</v>
      </c>
      <c r="Z36" s="25">
        <v>4</v>
      </c>
      <c r="AA36" s="25">
        <v>0</v>
      </c>
    </row>
    <row r="37" spans="2:27">
      <c r="B37" s="5" t="s">
        <v>50</v>
      </c>
      <c r="C37" s="7">
        <v>2248</v>
      </c>
      <c r="D37" s="5">
        <f t="shared" si="0"/>
        <v>25</v>
      </c>
      <c r="E37" s="5">
        <v>99</v>
      </c>
      <c r="F37" s="12">
        <f t="shared" si="1"/>
        <v>33</v>
      </c>
      <c r="G37" s="14">
        <f t="shared" si="2"/>
        <v>4.4039145907473305</v>
      </c>
      <c r="H37" s="5">
        <f t="shared" si="3"/>
        <v>24</v>
      </c>
      <c r="I37" s="5">
        <v>57</v>
      </c>
      <c r="J37" s="12">
        <f t="shared" si="4"/>
        <v>34</v>
      </c>
      <c r="K37" s="14">
        <f t="shared" si="5"/>
        <v>2.5355871886120998</v>
      </c>
      <c r="L37" s="5">
        <f t="shared" si="6"/>
        <v>22</v>
      </c>
      <c r="M37" s="5">
        <v>59</v>
      </c>
      <c r="N37" s="21">
        <f t="shared" si="7"/>
        <v>34</v>
      </c>
      <c r="O37" s="24">
        <f t="shared" si="8"/>
        <v>2.6245551601423487</v>
      </c>
      <c r="P37" s="25">
        <v>1</v>
      </c>
      <c r="Q37" s="25">
        <v>0</v>
      </c>
      <c r="R37" s="25">
        <v>3</v>
      </c>
      <c r="S37" s="25">
        <v>6</v>
      </c>
      <c r="T37" s="25">
        <v>2</v>
      </c>
      <c r="U37" s="25">
        <v>7</v>
      </c>
      <c r="V37" s="25">
        <v>10</v>
      </c>
      <c r="W37" s="25">
        <v>9</v>
      </c>
      <c r="X37" s="25">
        <v>6</v>
      </c>
      <c r="Y37" s="25">
        <v>14</v>
      </c>
      <c r="Z37" s="25">
        <v>1</v>
      </c>
      <c r="AA37" s="25">
        <v>0</v>
      </c>
    </row>
    <row r="38" spans="2:27">
      <c r="B38" s="5" t="s">
        <v>7</v>
      </c>
      <c r="C38" s="7">
        <v>917</v>
      </c>
      <c r="D38" s="5">
        <f t="shared" si="0"/>
        <v>40</v>
      </c>
      <c r="E38" s="5">
        <v>40</v>
      </c>
      <c r="F38" s="12">
        <f t="shared" si="1"/>
        <v>35</v>
      </c>
      <c r="G38" s="14">
        <f t="shared" si="2"/>
        <v>4.3620501635768809</v>
      </c>
      <c r="H38" s="5">
        <f t="shared" si="3"/>
        <v>40</v>
      </c>
      <c r="I38" s="5">
        <v>22</v>
      </c>
      <c r="J38" s="12">
        <f t="shared" si="4"/>
        <v>36</v>
      </c>
      <c r="K38" s="14">
        <f t="shared" si="5"/>
        <v>2.3991275899672848</v>
      </c>
      <c r="L38" s="5">
        <f t="shared" si="6"/>
        <v>40</v>
      </c>
      <c r="M38" s="5">
        <v>24</v>
      </c>
      <c r="N38" s="21">
        <f t="shared" si="7"/>
        <v>35</v>
      </c>
      <c r="O38" s="24">
        <f t="shared" si="8"/>
        <v>2.6172300981461287</v>
      </c>
      <c r="P38" s="25">
        <v>0</v>
      </c>
      <c r="Q38" s="25">
        <v>0</v>
      </c>
      <c r="R38" s="25">
        <v>0</v>
      </c>
      <c r="S38" s="25">
        <v>3</v>
      </c>
      <c r="T38" s="25">
        <v>2</v>
      </c>
      <c r="U38" s="25">
        <v>2</v>
      </c>
      <c r="V38" s="25">
        <v>4</v>
      </c>
      <c r="W38" s="25">
        <v>4</v>
      </c>
      <c r="X38" s="25">
        <v>1</v>
      </c>
      <c r="Y38" s="25">
        <v>8</v>
      </c>
      <c r="Z38" s="25">
        <v>0</v>
      </c>
      <c r="AA38" s="25">
        <v>0</v>
      </c>
    </row>
    <row r="39" spans="2:27">
      <c r="B39" s="5" t="s">
        <v>27</v>
      </c>
      <c r="C39" s="7">
        <v>1098</v>
      </c>
      <c r="D39" s="5">
        <f t="shared" si="0"/>
        <v>41</v>
      </c>
      <c r="E39" s="5">
        <v>39</v>
      </c>
      <c r="F39" s="12">
        <f t="shared" si="1"/>
        <v>39</v>
      </c>
      <c r="G39" s="14">
        <f t="shared" si="2"/>
        <v>3.5519125683060109</v>
      </c>
      <c r="H39" s="5">
        <f t="shared" si="3"/>
        <v>39</v>
      </c>
      <c r="I39" s="5">
        <v>24</v>
      </c>
      <c r="J39" s="12">
        <f t="shared" si="4"/>
        <v>37</v>
      </c>
      <c r="K39" s="14">
        <f t="shared" si="5"/>
        <v>2.1857923497267762</v>
      </c>
      <c r="L39" s="5">
        <f t="shared" si="6"/>
        <v>39</v>
      </c>
      <c r="M39" s="5">
        <v>28</v>
      </c>
      <c r="N39" s="21">
        <f t="shared" si="7"/>
        <v>36</v>
      </c>
      <c r="O39" s="24">
        <f t="shared" si="8"/>
        <v>2.5500910746812386</v>
      </c>
      <c r="P39" s="25">
        <v>0</v>
      </c>
      <c r="Q39" s="25">
        <v>1</v>
      </c>
      <c r="R39" s="25">
        <v>1</v>
      </c>
      <c r="S39" s="25">
        <v>2</v>
      </c>
      <c r="T39" s="25">
        <v>2</v>
      </c>
      <c r="U39" s="25">
        <v>5</v>
      </c>
      <c r="V39" s="25">
        <v>4</v>
      </c>
      <c r="W39" s="25">
        <v>1</v>
      </c>
      <c r="X39" s="25">
        <v>3</v>
      </c>
      <c r="Y39" s="25">
        <v>7</v>
      </c>
      <c r="Z39" s="25">
        <v>2</v>
      </c>
      <c r="AA39" s="25">
        <v>0</v>
      </c>
    </row>
    <row r="40" spans="2:27">
      <c r="B40" s="5" t="s">
        <v>37</v>
      </c>
      <c r="C40" s="7">
        <v>531</v>
      </c>
      <c r="D40" s="5">
        <f t="shared" si="0"/>
        <v>33</v>
      </c>
      <c r="E40" s="5">
        <v>57</v>
      </c>
      <c r="F40" s="12">
        <f t="shared" si="1"/>
        <v>4</v>
      </c>
      <c r="G40" s="14">
        <f t="shared" si="2"/>
        <v>10.734463276836157</v>
      </c>
      <c r="H40" s="5">
        <f t="shared" si="3"/>
        <v>44</v>
      </c>
      <c r="I40" s="5">
        <v>13</v>
      </c>
      <c r="J40" s="12">
        <f t="shared" si="4"/>
        <v>35</v>
      </c>
      <c r="K40" s="14">
        <f t="shared" si="5"/>
        <v>2.4482109227871938</v>
      </c>
      <c r="L40" s="5">
        <f t="shared" si="6"/>
        <v>46</v>
      </c>
      <c r="M40" s="5">
        <v>13</v>
      </c>
      <c r="N40" s="21">
        <f t="shared" si="7"/>
        <v>37</v>
      </c>
      <c r="O40" s="24">
        <f t="shared" si="8"/>
        <v>2.4482109227871938</v>
      </c>
      <c r="P40" s="25">
        <v>0</v>
      </c>
      <c r="Q40" s="25">
        <v>0</v>
      </c>
      <c r="R40" s="25">
        <v>0</v>
      </c>
      <c r="S40" s="25">
        <v>1</v>
      </c>
      <c r="T40" s="25">
        <v>0</v>
      </c>
      <c r="U40" s="25">
        <v>0</v>
      </c>
      <c r="V40" s="25">
        <v>3</v>
      </c>
      <c r="W40" s="25">
        <v>2</v>
      </c>
      <c r="X40" s="25">
        <v>5</v>
      </c>
      <c r="Y40" s="25">
        <v>2</v>
      </c>
      <c r="Z40" s="25">
        <v>0</v>
      </c>
      <c r="AA40" s="25">
        <v>0</v>
      </c>
    </row>
    <row r="41" spans="2:27">
      <c r="B41" s="5" t="s">
        <v>51</v>
      </c>
      <c r="C41" s="7">
        <v>1831</v>
      </c>
      <c r="D41" s="5">
        <f t="shared" si="0"/>
        <v>20</v>
      </c>
      <c r="E41" s="5">
        <v>111</v>
      </c>
      <c r="F41" s="12">
        <f t="shared" si="1"/>
        <v>19</v>
      </c>
      <c r="G41" s="14">
        <f t="shared" si="2"/>
        <v>6.0622610595303117</v>
      </c>
      <c r="H41" s="5">
        <f t="shared" si="3"/>
        <v>31</v>
      </c>
      <c r="I41" s="5">
        <v>38</v>
      </c>
      <c r="J41" s="12">
        <f t="shared" si="4"/>
        <v>38</v>
      </c>
      <c r="K41" s="14">
        <f t="shared" si="5"/>
        <v>2.0753686510103768</v>
      </c>
      <c r="L41" s="5">
        <f t="shared" si="6"/>
        <v>30</v>
      </c>
      <c r="M41" s="5">
        <v>41</v>
      </c>
      <c r="N41" s="21">
        <f t="shared" si="7"/>
        <v>38</v>
      </c>
      <c r="O41" s="24">
        <f t="shared" si="8"/>
        <v>2.239213544511196</v>
      </c>
      <c r="P41" s="25">
        <v>0</v>
      </c>
      <c r="Q41" s="25">
        <v>0</v>
      </c>
      <c r="R41" s="25">
        <v>1</v>
      </c>
      <c r="S41" s="25">
        <v>0</v>
      </c>
      <c r="T41" s="25">
        <v>2</v>
      </c>
      <c r="U41" s="25">
        <v>8</v>
      </c>
      <c r="V41" s="25">
        <v>10</v>
      </c>
      <c r="W41" s="25">
        <v>3</v>
      </c>
      <c r="X41" s="25">
        <v>6</v>
      </c>
      <c r="Y41" s="25">
        <v>9</v>
      </c>
      <c r="Z41" s="25">
        <v>2</v>
      </c>
      <c r="AA41" s="25">
        <v>0</v>
      </c>
    </row>
    <row r="42" spans="2:27">
      <c r="B42" s="5" t="s">
        <v>53</v>
      </c>
      <c r="C42" s="7">
        <v>1916</v>
      </c>
      <c r="D42" s="5">
        <f t="shared" si="0"/>
        <v>34</v>
      </c>
      <c r="E42" s="5">
        <v>53</v>
      </c>
      <c r="F42" s="12">
        <f t="shared" si="1"/>
        <v>42</v>
      </c>
      <c r="G42" s="14">
        <f t="shared" si="2"/>
        <v>2.7661795407098122</v>
      </c>
      <c r="H42" s="5">
        <f t="shared" si="3"/>
        <v>29</v>
      </c>
      <c r="I42" s="5">
        <v>39</v>
      </c>
      <c r="J42" s="12">
        <f t="shared" si="4"/>
        <v>39</v>
      </c>
      <c r="K42" s="14">
        <f t="shared" si="5"/>
        <v>2.0354906054279751</v>
      </c>
      <c r="L42" s="5">
        <f t="shared" si="6"/>
        <v>29</v>
      </c>
      <c r="M42" s="5">
        <v>42</v>
      </c>
      <c r="N42" s="21">
        <f t="shared" si="7"/>
        <v>39</v>
      </c>
      <c r="O42" s="24">
        <f t="shared" si="8"/>
        <v>2.1920668058455117</v>
      </c>
      <c r="P42" s="25">
        <v>0</v>
      </c>
      <c r="Q42" s="25">
        <v>0</v>
      </c>
      <c r="R42" s="25">
        <v>1</v>
      </c>
      <c r="S42" s="25">
        <v>2</v>
      </c>
      <c r="T42" s="25">
        <v>4</v>
      </c>
      <c r="U42" s="25">
        <v>5</v>
      </c>
      <c r="V42" s="25">
        <v>7</v>
      </c>
      <c r="W42" s="25">
        <v>10</v>
      </c>
      <c r="X42" s="25">
        <v>5</v>
      </c>
      <c r="Y42" s="25">
        <v>7</v>
      </c>
      <c r="Z42" s="25">
        <v>1</v>
      </c>
      <c r="AA42" s="25">
        <v>0</v>
      </c>
    </row>
    <row r="43" spans="2:27">
      <c r="B43" s="5" t="s">
        <v>35</v>
      </c>
      <c r="C43" s="7">
        <v>656</v>
      </c>
      <c r="D43" s="5">
        <f t="shared" si="0"/>
        <v>46</v>
      </c>
      <c r="E43" s="5">
        <v>17</v>
      </c>
      <c r="F43" s="12">
        <f t="shared" si="1"/>
        <v>44</v>
      </c>
      <c r="G43" s="14">
        <f t="shared" si="2"/>
        <v>2.5914634146341462</v>
      </c>
      <c r="H43" s="5">
        <f t="shared" si="3"/>
        <v>44</v>
      </c>
      <c r="I43" s="5">
        <v>13</v>
      </c>
      <c r="J43" s="12">
        <f t="shared" si="4"/>
        <v>40</v>
      </c>
      <c r="K43" s="14">
        <f t="shared" si="5"/>
        <v>1.9817073170731707</v>
      </c>
      <c r="L43" s="5">
        <f t="shared" si="6"/>
        <v>44</v>
      </c>
      <c r="M43" s="5">
        <v>14</v>
      </c>
      <c r="N43" s="21">
        <f t="shared" si="7"/>
        <v>40</v>
      </c>
      <c r="O43" s="24">
        <f t="shared" si="8"/>
        <v>2.1341463414634148</v>
      </c>
      <c r="P43" s="25">
        <v>0</v>
      </c>
      <c r="Q43" s="25">
        <v>0</v>
      </c>
      <c r="R43" s="25">
        <v>0</v>
      </c>
      <c r="S43" s="25">
        <v>2</v>
      </c>
      <c r="T43" s="25">
        <v>5</v>
      </c>
      <c r="U43" s="25">
        <v>2</v>
      </c>
      <c r="V43" s="25">
        <v>2</v>
      </c>
      <c r="W43" s="25">
        <v>0</v>
      </c>
      <c r="X43" s="25">
        <v>2</v>
      </c>
      <c r="Y43" s="25">
        <v>1</v>
      </c>
      <c r="Z43" s="25">
        <v>0</v>
      </c>
      <c r="AA43" s="25">
        <v>0</v>
      </c>
    </row>
    <row r="44" spans="2:27">
      <c r="B44" s="5" t="s">
        <v>54</v>
      </c>
      <c r="C44" s="7">
        <v>7460</v>
      </c>
      <c r="D44" s="5">
        <f t="shared" si="0"/>
        <v>8</v>
      </c>
      <c r="E44" s="5">
        <v>243</v>
      </c>
      <c r="F44" s="12">
        <f t="shared" si="1"/>
        <v>40</v>
      </c>
      <c r="G44" s="14">
        <f t="shared" si="2"/>
        <v>3.2573726541554957</v>
      </c>
      <c r="H44" s="5">
        <f t="shared" si="3"/>
        <v>9</v>
      </c>
      <c r="I44" s="5">
        <v>147</v>
      </c>
      <c r="J44" s="12">
        <f t="shared" si="4"/>
        <v>41</v>
      </c>
      <c r="K44" s="14">
        <f t="shared" si="5"/>
        <v>1.9705093833780158</v>
      </c>
      <c r="L44" s="5">
        <f t="shared" si="6"/>
        <v>9</v>
      </c>
      <c r="M44" s="5">
        <v>155</v>
      </c>
      <c r="N44" s="21">
        <f t="shared" si="7"/>
        <v>41</v>
      </c>
      <c r="O44" s="24">
        <f t="shared" si="8"/>
        <v>2.0777479892761392</v>
      </c>
      <c r="P44" s="25">
        <v>0</v>
      </c>
      <c r="Q44" s="25">
        <v>2</v>
      </c>
      <c r="R44" s="25">
        <v>6</v>
      </c>
      <c r="S44" s="25">
        <v>7</v>
      </c>
      <c r="T44" s="25">
        <v>9</v>
      </c>
      <c r="U44" s="25">
        <v>13</v>
      </c>
      <c r="V44" s="25">
        <v>18</v>
      </c>
      <c r="W44" s="25">
        <v>24</v>
      </c>
      <c r="X44" s="25">
        <v>34</v>
      </c>
      <c r="Y44" s="25">
        <v>32</v>
      </c>
      <c r="Z44" s="25">
        <v>10</v>
      </c>
      <c r="AA44" s="25">
        <v>0</v>
      </c>
    </row>
    <row r="45" spans="2:27">
      <c r="B45" s="5" t="s">
        <v>56</v>
      </c>
      <c r="C45" s="7">
        <v>1011</v>
      </c>
      <c r="D45" s="5">
        <f t="shared" si="0"/>
        <v>32</v>
      </c>
      <c r="E45" s="5">
        <v>62</v>
      </c>
      <c r="F45" s="12">
        <f t="shared" si="1"/>
        <v>18</v>
      </c>
      <c r="G45" s="14">
        <f t="shared" si="2"/>
        <v>6.132542037586548</v>
      </c>
      <c r="H45" s="5">
        <f t="shared" si="3"/>
        <v>42</v>
      </c>
      <c r="I45" s="5">
        <v>19</v>
      </c>
      <c r="J45" s="12">
        <f t="shared" si="4"/>
        <v>42</v>
      </c>
      <c r="K45" s="14">
        <f t="shared" si="5"/>
        <v>1.8793273986152326</v>
      </c>
      <c r="L45" s="5">
        <f t="shared" si="6"/>
        <v>42</v>
      </c>
      <c r="M45" s="5">
        <v>20</v>
      </c>
      <c r="N45" s="21">
        <f t="shared" si="7"/>
        <v>42</v>
      </c>
      <c r="O45" s="24">
        <f t="shared" si="8"/>
        <v>1.9782393669634024</v>
      </c>
      <c r="P45" s="25">
        <v>0</v>
      </c>
      <c r="Q45" s="25">
        <v>0</v>
      </c>
      <c r="R45" s="25">
        <v>1</v>
      </c>
      <c r="S45" s="25">
        <v>2</v>
      </c>
      <c r="T45" s="25">
        <v>3</v>
      </c>
      <c r="U45" s="25">
        <v>4</v>
      </c>
      <c r="V45" s="25">
        <v>1</v>
      </c>
      <c r="W45" s="25">
        <v>2</v>
      </c>
      <c r="X45" s="25">
        <v>3</v>
      </c>
      <c r="Y45" s="25">
        <v>3</v>
      </c>
      <c r="Z45" s="25">
        <v>1</v>
      </c>
      <c r="AA45" s="25">
        <v>0</v>
      </c>
    </row>
    <row r="46" spans="2:27">
      <c r="B46" s="5" t="s">
        <v>18</v>
      </c>
      <c r="C46" s="7">
        <v>1743</v>
      </c>
      <c r="D46" s="5">
        <f t="shared" si="0"/>
        <v>37</v>
      </c>
      <c r="E46" s="5">
        <v>46</v>
      </c>
      <c r="F46" s="12">
        <f t="shared" si="1"/>
        <v>43</v>
      </c>
      <c r="G46" s="14">
        <f t="shared" si="2"/>
        <v>2.6391279403327599</v>
      </c>
      <c r="H46" s="5">
        <f t="shared" si="3"/>
        <v>36</v>
      </c>
      <c r="I46" s="5">
        <v>29</v>
      </c>
      <c r="J46" s="12">
        <f t="shared" si="4"/>
        <v>43</v>
      </c>
      <c r="K46" s="14">
        <f t="shared" si="5"/>
        <v>1.663798049340218</v>
      </c>
      <c r="L46" s="5">
        <f t="shared" si="6"/>
        <v>35</v>
      </c>
      <c r="M46" s="5">
        <v>31</v>
      </c>
      <c r="N46" s="21">
        <f t="shared" si="7"/>
        <v>43</v>
      </c>
      <c r="O46" s="24">
        <f t="shared" si="8"/>
        <v>1.7785427423981641</v>
      </c>
      <c r="P46" s="25">
        <v>0</v>
      </c>
      <c r="Q46" s="25">
        <v>0</v>
      </c>
      <c r="R46" s="25">
        <v>1</v>
      </c>
      <c r="S46" s="25">
        <v>2</v>
      </c>
      <c r="T46" s="25">
        <v>3</v>
      </c>
      <c r="U46" s="25">
        <v>4</v>
      </c>
      <c r="V46" s="25">
        <v>4</v>
      </c>
      <c r="W46" s="25">
        <v>1</v>
      </c>
      <c r="X46" s="25">
        <v>4</v>
      </c>
      <c r="Y46" s="25">
        <v>9</v>
      </c>
      <c r="Z46" s="25">
        <v>3</v>
      </c>
      <c r="AA46" s="25">
        <v>0</v>
      </c>
    </row>
    <row r="47" spans="2:27">
      <c r="B47" s="5" t="s">
        <v>52</v>
      </c>
      <c r="C47" s="7">
        <v>1165</v>
      </c>
      <c r="D47" s="5">
        <f t="shared" si="0"/>
        <v>44</v>
      </c>
      <c r="E47" s="5">
        <v>33</v>
      </c>
      <c r="F47" s="12">
        <f t="shared" si="1"/>
        <v>41</v>
      </c>
      <c r="G47" s="14">
        <f t="shared" si="2"/>
        <v>2.8326180257510729</v>
      </c>
      <c r="H47" s="5">
        <f t="shared" si="3"/>
        <v>43</v>
      </c>
      <c r="I47" s="5">
        <v>18</v>
      </c>
      <c r="J47" s="12">
        <f t="shared" si="4"/>
        <v>45</v>
      </c>
      <c r="K47" s="14">
        <f t="shared" si="5"/>
        <v>1.5450643776824033</v>
      </c>
      <c r="L47" s="5">
        <f t="shared" si="6"/>
        <v>42</v>
      </c>
      <c r="M47" s="5">
        <v>20</v>
      </c>
      <c r="N47" s="21">
        <f t="shared" si="7"/>
        <v>44</v>
      </c>
      <c r="O47" s="24">
        <f t="shared" si="8"/>
        <v>1.7167381974248928</v>
      </c>
      <c r="P47" s="25">
        <v>0</v>
      </c>
      <c r="Q47" s="25">
        <v>0</v>
      </c>
      <c r="R47" s="25">
        <v>0</v>
      </c>
      <c r="S47" s="25">
        <v>5</v>
      </c>
      <c r="T47" s="25">
        <v>1</v>
      </c>
      <c r="U47" s="25">
        <v>0</v>
      </c>
      <c r="V47" s="25">
        <v>1</v>
      </c>
      <c r="W47" s="25">
        <v>3</v>
      </c>
      <c r="X47" s="25">
        <v>4</v>
      </c>
      <c r="Y47" s="25">
        <v>6</v>
      </c>
      <c r="Z47" s="25">
        <v>0</v>
      </c>
      <c r="AA47" s="25">
        <v>0</v>
      </c>
    </row>
    <row r="48" spans="2:27">
      <c r="B48" s="5" t="s">
        <v>57</v>
      </c>
      <c r="C48" s="7">
        <v>739</v>
      </c>
      <c r="D48" s="5">
        <f t="shared" si="0"/>
        <v>47</v>
      </c>
      <c r="E48" s="5">
        <v>13</v>
      </c>
      <c r="F48" s="12">
        <f t="shared" si="1"/>
        <v>47</v>
      </c>
      <c r="G48" s="14">
        <f t="shared" si="2"/>
        <v>1.7591339648173208</v>
      </c>
      <c r="H48" s="5">
        <f t="shared" si="3"/>
        <v>47</v>
      </c>
      <c r="I48" s="5">
        <v>12</v>
      </c>
      <c r="J48" s="12">
        <f t="shared" si="4"/>
        <v>44</v>
      </c>
      <c r="K48" s="14">
        <f t="shared" si="5"/>
        <v>1.6238159675236805</v>
      </c>
      <c r="L48" s="5">
        <f t="shared" si="6"/>
        <v>47</v>
      </c>
      <c r="M48" s="5">
        <v>12</v>
      </c>
      <c r="N48" s="21">
        <f t="shared" si="7"/>
        <v>45</v>
      </c>
      <c r="O48" s="24">
        <f t="shared" si="8"/>
        <v>1.6238159675236805</v>
      </c>
      <c r="P48" s="25">
        <v>0</v>
      </c>
      <c r="Q48" s="25">
        <v>0</v>
      </c>
      <c r="R48" s="25">
        <v>0</v>
      </c>
      <c r="S48" s="25">
        <v>2</v>
      </c>
      <c r="T48" s="25">
        <v>5</v>
      </c>
      <c r="U48" s="25">
        <v>1</v>
      </c>
      <c r="V48" s="25">
        <v>2</v>
      </c>
      <c r="W48" s="25">
        <v>0</v>
      </c>
      <c r="X48" s="25">
        <v>1</v>
      </c>
      <c r="Y48" s="25">
        <v>1</v>
      </c>
      <c r="Z48" s="25">
        <v>0</v>
      </c>
      <c r="AA48" s="25">
        <v>0</v>
      </c>
    </row>
    <row r="49" spans="2:27">
      <c r="B49" s="5" t="s">
        <v>55</v>
      </c>
      <c r="C49" s="7">
        <v>897</v>
      </c>
      <c r="D49" s="5">
        <f t="shared" si="0"/>
        <v>45</v>
      </c>
      <c r="E49" s="5">
        <v>23</v>
      </c>
      <c r="F49" s="12">
        <f t="shared" si="1"/>
        <v>45</v>
      </c>
      <c r="G49" s="14">
        <f t="shared" si="2"/>
        <v>2.5641025641025639</v>
      </c>
      <c r="H49" s="5">
        <f t="shared" si="3"/>
        <v>44</v>
      </c>
      <c r="I49" s="5">
        <v>13</v>
      </c>
      <c r="J49" s="12">
        <f t="shared" si="4"/>
        <v>47</v>
      </c>
      <c r="K49" s="14">
        <f t="shared" si="5"/>
        <v>1.4492753623188406</v>
      </c>
      <c r="L49" s="5">
        <f t="shared" si="6"/>
        <v>44</v>
      </c>
      <c r="M49" s="5">
        <v>14</v>
      </c>
      <c r="N49" s="21">
        <f t="shared" si="7"/>
        <v>46</v>
      </c>
      <c r="O49" s="24">
        <f t="shared" si="8"/>
        <v>1.5607580824972129</v>
      </c>
      <c r="P49" s="25">
        <v>0</v>
      </c>
      <c r="Q49" s="25">
        <v>0</v>
      </c>
      <c r="R49" s="25">
        <v>0</v>
      </c>
      <c r="S49" s="25">
        <v>0</v>
      </c>
      <c r="T49" s="25">
        <v>1</v>
      </c>
      <c r="U49" s="25">
        <v>2</v>
      </c>
      <c r="V49" s="25">
        <v>2</v>
      </c>
      <c r="W49" s="25">
        <v>1</v>
      </c>
      <c r="X49" s="25">
        <v>6</v>
      </c>
      <c r="Y49" s="25">
        <v>2</v>
      </c>
      <c r="Z49" s="25">
        <v>0</v>
      </c>
      <c r="AA49" s="25">
        <v>0</v>
      </c>
    </row>
    <row r="50" spans="2:27">
      <c r="B50" s="5" t="s">
        <v>22</v>
      </c>
      <c r="C50" s="7">
        <v>1987</v>
      </c>
      <c r="D50" s="5">
        <f t="shared" si="0"/>
        <v>36</v>
      </c>
      <c r="E50" s="5">
        <v>49</v>
      </c>
      <c r="F50" s="12">
        <f t="shared" si="1"/>
        <v>46</v>
      </c>
      <c r="G50" s="14">
        <f t="shared" si="2"/>
        <v>2.4660291897332662</v>
      </c>
      <c r="H50" s="5">
        <f t="shared" si="3"/>
        <v>36</v>
      </c>
      <c r="I50" s="5">
        <v>29</v>
      </c>
      <c r="J50" s="12">
        <f t="shared" si="4"/>
        <v>46</v>
      </c>
      <c r="K50" s="14">
        <f t="shared" si="5"/>
        <v>1.4594866633115249</v>
      </c>
      <c r="L50" s="5">
        <f t="shared" si="6"/>
        <v>35</v>
      </c>
      <c r="M50" s="5">
        <v>31</v>
      </c>
      <c r="N50" s="21">
        <f t="shared" si="7"/>
        <v>47</v>
      </c>
      <c r="O50" s="24">
        <f t="shared" si="8"/>
        <v>1.560140915953699</v>
      </c>
      <c r="P50" s="25">
        <v>0</v>
      </c>
      <c r="Q50" s="25">
        <v>0</v>
      </c>
      <c r="R50" s="25">
        <v>0</v>
      </c>
      <c r="S50" s="25">
        <v>0</v>
      </c>
      <c r="T50" s="25">
        <v>1</v>
      </c>
      <c r="U50" s="25">
        <v>6</v>
      </c>
      <c r="V50" s="25">
        <v>5</v>
      </c>
      <c r="W50" s="25">
        <v>6</v>
      </c>
      <c r="X50" s="25">
        <v>5</v>
      </c>
      <c r="Y50" s="25">
        <v>7</v>
      </c>
      <c r="Z50" s="25">
        <v>1</v>
      </c>
      <c r="AA50" s="25">
        <v>0</v>
      </c>
    </row>
  </sheetData>
  <sortState ref="A4:O50">
    <sortCondition ref="N4:N50"/>
  </sortState>
  <mergeCells count="5">
    <mergeCell ref="D2:G2"/>
    <mergeCell ref="H2:K2"/>
    <mergeCell ref="L2:O2"/>
    <mergeCell ref="P2:AA2"/>
    <mergeCell ref="B2:B3"/>
  </mergeCells>
  <phoneticPr fontId="1" type="Hiragana"/>
  <conditionalFormatting sqref="P50:AA50">
    <cfRule type="colorScale" priority="1">
      <colorScale>
        <cfvo type="percent" val="0"/>
        <cfvo type="percent" val="100"/>
        <color rgb="FFFFFFFF"/>
        <color rgb="FF5B9BD5"/>
      </colorScale>
    </cfRule>
  </conditionalFormatting>
  <conditionalFormatting sqref="P49:AA49">
    <cfRule type="colorScale" priority="2">
      <colorScale>
        <cfvo type="percent" val="0"/>
        <cfvo type="percent" val="100"/>
        <color rgb="FFFFFFFF"/>
        <color rgb="FF5B9BD5"/>
      </colorScale>
    </cfRule>
  </conditionalFormatting>
  <conditionalFormatting sqref="P48:AA48">
    <cfRule type="colorScale" priority="3">
      <colorScale>
        <cfvo type="percent" val="0"/>
        <cfvo type="percent" val="100"/>
        <color rgb="FFFFFFFF"/>
        <color rgb="FF5B9BD5"/>
      </colorScale>
    </cfRule>
  </conditionalFormatting>
  <conditionalFormatting sqref="P47:AA47">
    <cfRule type="colorScale" priority="4">
      <colorScale>
        <cfvo type="percent" val="0"/>
        <cfvo type="percent" val="100"/>
        <color rgb="FFFFFFFF"/>
        <color rgb="FF5B9BD5"/>
      </colorScale>
    </cfRule>
  </conditionalFormatting>
  <conditionalFormatting sqref="P46:AA46">
    <cfRule type="colorScale" priority="5">
      <colorScale>
        <cfvo type="percent" val="0"/>
        <cfvo type="percent" val="100"/>
        <color rgb="FFFFFFFF"/>
        <color rgb="FF5B9BD5"/>
      </colorScale>
    </cfRule>
  </conditionalFormatting>
  <conditionalFormatting sqref="P45:AA45">
    <cfRule type="colorScale" priority="6">
      <colorScale>
        <cfvo type="percent" val="0"/>
        <cfvo type="percent" val="100"/>
        <color rgb="FFFFFFFF"/>
        <color rgb="FF5B9BD5"/>
      </colorScale>
    </cfRule>
  </conditionalFormatting>
  <conditionalFormatting sqref="P44:AA44">
    <cfRule type="colorScale" priority="7">
      <colorScale>
        <cfvo type="percent" val="0"/>
        <cfvo type="percent" val="100"/>
        <color rgb="FFFFFFFF"/>
        <color rgb="FF5B9BD5"/>
      </colorScale>
    </cfRule>
  </conditionalFormatting>
  <conditionalFormatting sqref="P43:AA43">
    <cfRule type="colorScale" priority="8">
      <colorScale>
        <cfvo type="percent" val="0"/>
        <cfvo type="percent" val="100"/>
        <color rgb="FFFFFFFF"/>
        <color rgb="FF5B9BD5"/>
      </colorScale>
    </cfRule>
  </conditionalFormatting>
  <conditionalFormatting sqref="P42:AA42">
    <cfRule type="colorScale" priority="9">
      <colorScale>
        <cfvo type="percent" val="0"/>
        <cfvo type="percent" val="100"/>
        <color rgb="FFFFFFFF"/>
        <color rgb="FF5B9BD5"/>
      </colorScale>
    </cfRule>
  </conditionalFormatting>
  <conditionalFormatting sqref="P41:AA41">
    <cfRule type="colorScale" priority="10">
      <colorScale>
        <cfvo type="percent" val="0"/>
        <cfvo type="percent" val="100"/>
        <color rgb="FFFFFFFF"/>
        <color rgb="FF5B9BD5"/>
      </colorScale>
    </cfRule>
  </conditionalFormatting>
  <conditionalFormatting sqref="P40:AA40">
    <cfRule type="colorScale" priority="11">
      <colorScale>
        <cfvo type="percent" val="0"/>
        <cfvo type="percent" val="100"/>
        <color rgb="FFFFFFFF"/>
        <color rgb="FF5B9BD5"/>
      </colorScale>
    </cfRule>
  </conditionalFormatting>
  <conditionalFormatting sqref="P39:AA39">
    <cfRule type="colorScale" priority="12">
      <colorScale>
        <cfvo type="percent" val="0"/>
        <cfvo type="percent" val="100"/>
        <color rgb="FFFFFFFF"/>
        <color rgb="FF5B9BD5"/>
      </colorScale>
    </cfRule>
  </conditionalFormatting>
  <conditionalFormatting sqref="P38:AA38">
    <cfRule type="colorScale" priority="13">
      <colorScale>
        <cfvo type="percent" val="0"/>
        <cfvo type="percent" val="100"/>
        <color rgb="FFFFFFFF"/>
        <color rgb="FF5B9BD5"/>
      </colorScale>
    </cfRule>
  </conditionalFormatting>
  <conditionalFormatting sqref="P37:AA37">
    <cfRule type="colorScale" priority="14">
      <colorScale>
        <cfvo type="percent" val="0"/>
        <cfvo type="percent" val="100"/>
        <color rgb="FFFFFFFF"/>
        <color rgb="FF5B9BD5"/>
      </colorScale>
    </cfRule>
  </conditionalFormatting>
  <conditionalFormatting sqref="P36:AA36">
    <cfRule type="colorScale" priority="15">
      <colorScale>
        <cfvo type="percent" val="0"/>
        <cfvo type="percent" val="100"/>
        <color rgb="FFFFFFFF"/>
        <color rgb="FF5B9BD5"/>
      </colorScale>
    </cfRule>
  </conditionalFormatting>
  <conditionalFormatting sqref="P35:AA35">
    <cfRule type="colorScale" priority="16">
      <colorScale>
        <cfvo type="percent" val="0"/>
        <cfvo type="percent" val="100"/>
        <color rgb="FFFFFFFF"/>
        <color rgb="FF5B9BD5"/>
      </colorScale>
    </cfRule>
  </conditionalFormatting>
  <conditionalFormatting sqref="P34:AA34">
    <cfRule type="colorScale" priority="17">
      <colorScale>
        <cfvo type="percent" val="0"/>
        <cfvo type="percent" val="100"/>
        <color rgb="FFFFFFFF"/>
        <color rgb="FF5B9BD5"/>
      </colorScale>
    </cfRule>
  </conditionalFormatting>
  <conditionalFormatting sqref="P33:AA33">
    <cfRule type="colorScale" priority="18">
      <colorScale>
        <cfvo type="percent" val="0"/>
        <cfvo type="percent" val="100"/>
        <color rgb="FFFFFFFF"/>
        <color rgb="FF5B9BD5"/>
      </colorScale>
    </cfRule>
  </conditionalFormatting>
  <conditionalFormatting sqref="P32:AA32">
    <cfRule type="colorScale" priority="19">
      <colorScale>
        <cfvo type="percent" val="0"/>
        <cfvo type="percent" val="100"/>
        <color rgb="FFFFFFFF"/>
        <color rgb="FF5B9BD5"/>
      </colorScale>
    </cfRule>
  </conditionalFormatting>
  <conditionalFormatting sqref="P31:AA31">
    <cfRule type="colorScale" priority="20">
      <colorScale>
        <cfvo type="percent" val="0"/>
        <cfvo type="percent" val="100"/>
        <color rgb="FFFFFFFF"/>
        <color rgb="FF5B9BD5"/>
      </colorScale>
    </cfRule>
  </conditionalFormatting>
  <conditionalFormatting sqref="P30:AA30">
    <cfRule type="colorScale" priority="21">
      <colorScale>
        <cfvo type="percent" val="0"/>
        <cfvo type="percent" val="100"/>
        <color rgb="FFFFFFFF"/>
        <color rgb="FF5B9BD5"/>
      </colorScale>
    </cfRule>
  </conditionalFormatting>
  <conditionalFormatting sqref="P29:AA29">
    <cfRule type="colorScale" priority="22">
      <colorScale>
        <cfvo type="percent" val="0"/>
        <cfvo type="percent" val="100"/>
        <color rgb="FFFFFFFF"/>
        <color rgb="FF5B9BD5"/>
      </colorScale>
    </cfRule>
  </conditionalFormatting>
  <conditionalFormatting sqref="P28:AA28">
    <cfRule type="colorScale" priority="23">
      <colorScale>
        <cfvo type="percent" val="0"/>
        <cfvo type="percent" val="100"/>
        <color rgb="FFFFFFFF"/>
        <color rgb="FF5B9BD5"/>
      </colorScale>
    </cfRule>
  </conditionalFormatting>
  <conditionalFormatting sqref="P27:AA27">
    <cfRule type="colorScale" priority="24">
      <colorScale>
        <cfvo type="percent" val="0"/>
        <cfvo type="percent" val="100"/>
        <color rgb="FFFFFFFF"/>
        <color rgb="FF5B9BD5"/>
      </colorScale>
    </cfRule>
  </conditionalFormatting>
  <conditionalFormatting sqref="P26:AA26">
    <cfRule type="colorScale" priority="25">
      <colorScale>
        <cfvo type="percent" val="0"/>
        <cfvo type="percent" val="100"/>
        <color rgb="FFFFFFFF"/>
        <color rgb="FF5B9BD5"/>
      </colorScale>
    </cfRule>
  </conditionalFormatting>
  <conditionalFormatting sqref="P25:AA25">
    <cfRule type="colorScale" priority="26">
      <colorScale>
        <cfvo type="percent" val="0"/>
        <cfvo type="percent" val="100"/>
        <color rgb="FFFFFFFF"/>
        <color rgb="FF5B9BD5"/>
      </colorScale>
    </cfRule>
  </conditionalFormatting>
  <conditionalFormatting sqref="P24:AA24">
    <cfRule type="colorScale" priority="27">
      <colorScale>
        <cfvo type="percent" val="0"/>
        <cfvo type="percent" val="100"/>
        <color rgb="FFFFFFFF"/>
        <color rgb="FF5B9BD5"/>
      </colorScale>
    </cfRule>
  </conditionalFormatting>
  <conditionalFormatting sqref="P23:AA23">
    <cfRule type="colorScale" priority="28">
      <colorScale>
        <cfvo type="percent" val="0"/>
        <cfvo type="percent" val="100"/>
        <color rgb="FFFFFFFF"/>
        <color rgb="FF5B9BD5"/>
      </colorScale>
    </cfRule>
  </conditionalFormatting>
  <conditionalFormatting sqref="P22:AA22">
    <cfRule type="colorScale" priority="29">
      <colorScale>
        <cfvo type="percent" val="0"/>
        <cfvo type="percent" val="100"/>
        <color rgb="FFFFFFFF"/>
        <color rgb="FF5B9BD5"/>
      </colorScale>
    </cfRule>
  </conditionalFormatting>
  <conditionalFormatting sqref="P21:AA21">
    <cfRule type="colorScale" priority="30">
      <colorScale>
        <cfvo type="percent" val="0"/>
        <cfvo type="percent" val="100"/>
        <color rgb="FFFFFFFF"/>
        <color rgb="FF5B9BD5"/>
      </colorScale>
    </cfRule>
  </conditionalFormatting>
  <conditionalFormatting sqref="P20:AA20">
    <cfRule type="colorScale" priority="31">
      <colorScale>
        <cfvo type="percent" val="0"/>
        <cfvo type="percent" val="100"/>
        <color rgb="FFFFFFFF"/>
        <color rgb="FF5B9BD5"/>
      </colorScale>
    </cfRule>
  </conditionalFormatting>
  <conditionalFormatting sqref="P19:AA19">
    <cfRule type="colorScale" priority="32">
      <colorScale>
        <cfvo type="percent" val="0"/>
        <cfvo type="percent" val="100"/>
        <color rgb="FFFFFFFF"/>
        <color rgb="FF5B9BD5"/>
      </colorScale>
    </cfRule>
  </conditionalFormatting>
  <conditionalFormatting sqref="P18:AA18">
    <cfRule type="colorScale" priority="33">
      <colorScale>
        <cfvo type="percent" val="0"/>
        <cfvo type="percent" val="100"/>
        <color rgb="FFFFFFFF"/>
        <color rgb="FF5B9BD5"/>
      </colorScale>
    </cfRule>
  </conditionalFormatting>
  <conditionalFormatting sqref="P17:AA17">
    <cfRule type="colorScale" priority="34">
      <colorScale>
        <cfvo type="percent" val="0"/>
        <cfvo type="percent" val="100"/>
        <color rgb="FFFFFFFF"/>
        <color rgb="FF5B9BD5"/>
      </colorScale>
    </cfRule>
  </conditionalFormatting>
  <conditionalFormatting sqref="P16:AA16">
    <cfRule type="colorScale" priority="35">
      <colorScale>
        <cfvo type="percent" val="0"/>
        <cfvo type="percent" val="100"/>
        <color rgb="FFFFFFFF"/>
        <color rgb="FF5B9BD5"/>
      </colorScale>
    </cfRule>
  </conditionalFormatting>
  <conditionalFormatting sqref="P15:AA15">
    <cfRule type="colorScale" priority="36">
      <colorScale>
        <cfvo type="percent" val="0"/>
        <cfvo type="percent" val="100"/>
        <color rgb="FFFFFFFF"/>
        <color rgb="FF5B9BD5"/>
      </colorScale>
    </cfRule>
  </conditionalFormatting>
  <conditionalFormatting sqref="P14:AA14">
    <cfRule type="colorScale" priority="37">
      <colorScale>
        <cfvo type="percent" val="0"/>
        <cfvo type="percent" val="100"/>
        <color rgb="FFFFFFFF"/>
        <color rgb="FF5B9BD5"/>
      </colorScale>
    </cfRule>
  </conditionalFormatting>
  <conditionalFormatting sqref="P13:AA13">
    <cfRule type="colorScale" priority="38">
      <colorScale>
        <cfvo type="percent" val="0"/>
        <cfvo type="percent" val="100"/>
        <color rgb="FFFFFFFF"/>
        <color rgb="FF5B9BD5"/>
      </colorScale>
    </cfRule>
  </conditionalFormatting>
  <conditionalFormatting sqref="P12:AA12">
    <cfRule type="colorScale" priority="39">
      <colorScale>
        <cfvo type="percent" val="0"/>
        <cfvo type="percent" val="100"/>
        <color rgb="FFFFFFFF"/>
        <color rgb="FF5B9BD5"/>
      </colorScale>
    </cfRule>
  </conditionalFormatting>
  <conditionalFormatting sqref="P11:AA11">
    <cfRule type="colorScale" priority="40">
      <colorScale>
        <cfvo type="percent" val="0"/>
        <cfvo type="percent" val="100"/>
        <color rgb="FFFFFFFF"/>
        <color rgb="FF5B9BD5"/>
      </colorScale>
    </cfRule>
  </conditionalFormatting>
  <conditionalFormatting sqref="P10:AA10">
    <cfRule type="colorScale" priority="41">
      <colorScale>
        <cfvo type="percent" val="0"/>
        <cfvo type="percent" val="100"/>
        <color rgb="FFFFFFFF"/>
        <color rgb="FF5B9BD5"/>
      </colorScale>
    </cfRule>
  </conditionalFormatting>
  <conditionalFormatting sqref="P9:AA9">
    <cfRule type="colorScale" priority="42">
      <colorScale>
        <cfvo type="percent" val="0"/>
        <cfvo type="percent" val="100"/>
        <color rgb="FFFFFFFF"/>
        <color rgb="FF5B9BD5"/>
      </colorScale>
    </cfRule>
  </conditionalFormatting>
  <conditionalFormatting sqref="P8:AA8">
    <cfRule type="colorScale" priority="43">
      <colorScale>
        <cfvo type="percent" val="0"/>
        <cfvo type="percent" val="100"/>
        <color rgb="FFFFFFFF"/>
        <color rgb="FF5B9BD5"/>
      </colorScale>
    </cfRule>
  </conditionalFormatting>
  <conditionalFormatting sqref="P4:AA4">
    <cfRule type="colorScale" priority="47">
      <colorScale>
        <cfvo type="percent" val="0"/>
        <cfvo type="percent" val="100"/>
        <color rgb="FFFFFFFF"/>
        <color rgb="FF5B9BD5"/>
      </colorScale>
    </cfRule>
  </conditionalFormatting>
  <conditionalFormatting sqref="P5:AA5">
    <cfRule type="colorScale" priority="46">
      <colorScale>
        <cfvo type="percent" val="0"/>
        <cfvo type="percent" val="100"/>
        <color rgb="FFFFFFFF"/>
        <color rgb="FF5B9BD5"/>
      </colorScale>
    </cfRule>
  </conditionalFormatting>
  <conditionalFormatting sqref="P6:AA6">
    <cfRule type="colorScale" priority="45">
      <colorScale>
        <cfvo type="percent" val="0"/>
        <cfvo type="percent" val="100"/>
        <color rgb="FFFFFFFF"/>
        <color rgb="FF5B9BD5"/>
      </colorScale>
    </cfRule>
  </conditionalFormatting>
  <conditionalFormatting sqref="P7:AA7">
    <cfRule type="colorScale" priority="44">
      <colorScale>
        <cfvo type="percent" val="0"/>
        <cfvo type="percent" val="100"/>
        <color rgb="FFFFFFFF"/>
        <color rgb="FF5B9BD5"/>
      </colorScale>
    </cfRule>
  </conditionalFormatting>
  <pageMargins left="0.7" right="0.7" top="0.75" bottom="0.75" header="0.3" footer="0.3"/>
  <pageSetup paperSize="8" scale="7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J出場割合(20260322)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山下啓司</dc:creator>
  <cp:lastModifiedBy>山下啓司</cp:lastModifiedBy>
  <dcterms:created xsi:type="dcterms:W3CDTF">2026-03-20T01:21:10Z</dcterms:created>
  <dcterms:modified xsi:type="dcterms:W3CDTF">2026-03-24T22:09:02Z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2026-03-24T22:09:02Z</vt:filetime>
  </property>
</Properties>
</file>